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X:\MEDEWERKERS MH\DE RIDDER Sophia\Wijnactie 2026\"/>
    </mc:Choice>
  </mc:AlternateContent>
  <xr:revisionPtr revIDLastSave="0" documentId="13_ncr:1_{99391AB5-A5AD-453F-A1A9-BB0C683406BC}" xr6:coauthVersionLast="47" xr6:coauthVersionMax="47" xr10:uidLastSave="{00000000-0000-0000-0000-000000000000}"/>
  <bookViews>
    <workbookView xWindow="-120" yWindow="-120" windowWidth="29040" windowHeight="15840" firstSheet="1" activeTab="5" xr2:uid="{00000000-000D-0000-FFFF-FFFF00000000}"/>
  </bookViews>
  <sheets>
    <sheet name="Bestelling" sheetId="2" r:id="rId1"/>
    <sheet name="Nog te bestellen" sheetId="40" r:id="rId2"/>
    <sheet name="Wijnen Michel levering" sheetId="15" r:id="rId3"/>
    <sheet name="Bestelling Michel" sheetId="37" r:id="rId4"/>
    <sheet name="Berekening winstmarge" sheetId="17" r:id="rId5"/>
    <sheet name="Bestelformulier" sheetId="39" r:id="rId6"/>
    <sheet name="Doorrekenen Michielsheem" sheetId="38" r:id="rId7"/>
  </sheets>
  <definedNames>
    <definedName name="_xlnm._FilterDatabase" localSheetId="0" hidden="1">Bestelling!$A$2:$W$132</definedName>
    <definedName name="_xlnm._FilterDatabase" localSheetId="1" hidden="1">'Nog te bestellen'!$A$2:$V$137</definedName>
    <definedName name="_xlnm._FilterDatabase" localSheetId="2" hidden="1">'Wijnen Michel levering'!$A$1:$M$18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55" i="2" l="1"/>
  <c r="M12" i="15"/>
  <c r="Q7" i="40"/>
  <c r="Q6" i="40"/>
  <c r="R6" i="2" l="1"/>
  <c r="R7" i="2"/>
  <c r="R8" i="2"/>
  <c r="R9" i="2"/>
  <c r="R10" i="2"/>
  <c r="R11" i="2"/>
  <c r="R12" i="2"/>
  <c r="R13" i="2"/>
  <c r="R14" i="2"/>
  <c r="R15" i="2"/>
  <c r="R16" i="2"/>
  <c r="R17" i="2"/>
  <c r="R18" i="2"/>
  <c r="R19" i="2"/>
  <c r="R20" i="2"/>
  <c r="R21" i="2"/>
  <c r="R22" i="2"/>
  <c r="R23" i="2"/>
  <c r="R24" i="2"/>
  <c r="R25" i="2"/>
  <c r="R26" i="2"/>
  <c r="R27" i="2"/>
  <c r="R28" i="2"/>
  <c r="R29" i="2"/>
  <c r="R30" i="2"/>
  <c r="R31" i="2"/>
  <c r="R32" i="2"/>
  <c r="R33" i="2"/>
  <c r="R34" i="2"/>
  <c r="R35" i="2"/>
  <c r="R36" i="2"/>
  <c r="R37" i="2"/>
  <c r="R38" i="2"/>
  <c r="R39" i="2"/>
  <c r="R40" i="2"/>
  <c r="R41" i="2"/>
  <c r="R42" i="2"/>
  <c r="R43" i="2"/>
  <c r="R44" i="2"/>
  <c r="R45" i="2"/>
  <c r="R46" i="2"/>
  <c r="R47" i="2"/>
  <c r="R48" i="2"/>
  <c r="R49" i="2"/>
  <c r="R50" i="2"/>
  <c r="R51" i="2"/>
  <c r="R52" i="2"/>
  <c r="R53" i="2"/>
  <c r="R54" i="2"/>
  <c r="R56" i="2"/>
  <c r="R57" i="2"/>
  <c r="R58" i="2"/>
  <c r="R59" i="2"/>
  <c r="R60" i="2"/>
  <c r="R61" i="2"/>
  <c r="R62" i="2"/>
  <c r="R63" i="2"/>
  <c r="R64" i="2"/>
  <c r="R65" i="2"/>
  <c r="R66" i="2"/>
  <c r="R67" i="2"/>
  <c r="R68" i="2"/>
  <c r="R69" i="2"/>
  <c r="R70" i="2"/>
  <c r="R71" i="2"/>
  <c r="R72" i="2"/>
  <c r="R73" i="2"/>
  <c r="R74" i="2"/>
  <c r="R75" i="2"/>
  <c r="R76" i="2"/>
  <c r="R77" i="2"/>
  <c r="R78" i="2"/>
  <c r="R79" i="2"/>
  <c r="R80" i="2"/>
  <c r="R81" i="2"/>
  <c r="R82" i="2"/>
  <c r="R83" i="2"/>
  <c r="R84" i="2"/>
  <c r="R85" i="2"/>
  <c r="R86" i="2"/>
  <c r="R87" i="2"/>
  <c r="R88" i="2"/>
  <c r="R89" i="2"/>
  <c r="R90" i="2"/>
  <c r="R91" i="2"/>
  <c r="R92" i="2"/>
  <c r="R93" i="2"/>
  <c r="R94" i="2"/>
  <c r="R95" i="2"/>
  <c r="R96" i="2"/>
  <c r="R97" i="2"/>
  <c r="R98" i="2"/>
  <c r="R99" i="2"/>
  <c r="R100" i="2"/>
  <c r="R101" i="2"/>
  <c r="R102" i="2"/>
  <c r="R103" i="2"/>
  <c r="R104" i="2"/>
  <c r="R105" i="2"/>
  <c r="R106" i="2"/>
  <c r="R107" i="2"/>
  <c r="R108" i="2"/>
  <c r="R109" i="2"/>
  <c r="R110" i="2"/>
  <c r="R111" i="2"/>
  <c r="R112" i="2"/>
  <c r="R113" i="2"/>
  <c r="R114" i="2"/>
  <c r="R115" i="2"/>
  <c r="R116" i="2"/>
  <c r="R117" i="2"/>
  <c r="R118" i="2"/>
  <c r="R119" i="2"/>
  <c r="R120" i="2"/>
  <c r="R121" i="2"/>
  <c r="R122" i="2"/>
  <c r="R123" i="2"/>
  <c r="R124" i="2"/>
  <c r="R125" i="2"/>
  <c r="M10" i="15"/>
  <c r="Q5" i="40"/>
  <c r="R5" i="2"/>
  <c r="Q9" i="40"/>
  <c r="Q10" i="40"/>
  <c r="Q11" i="40"/>
  <c r="Q12" i="40"/>
  <c r="Q13" i="40"/>
  <c r="Q14" i="40"/>
  <c r="Q15" i="40"/>
  <c r="M7" i="15"/>
  <c r="M8" i="15"/>
  <c r="M9" i="15"/>
  <c r="M11" i="15"/>
  <c r="M13" i="15"/>
  <c r="M14" i="15"/>
  <c r="M15" i="15"/>
  <c r="M16" i="15"/>
  <c r="M17" i="15"/>
  <c r="M6" i="15"/>
  <c r="Q8" i="40"/>
  <c r="I132" i="40"/>
  <c r="I135" i="40" s="1"/>
  <c r="R128" i="2" l="1"/>
  <c r="B39" i="37"/>
  <c r="D127" i="2"/>
  <c r="C127" i="2"/>
  <c r="M5" i="15"/>
  <c r="D18" i="15"/>
  <c r="D11" i="38"/>
  <c r="D12" i="38"/>
  <c r="D13" i="38"/>
  <c r="D14" i="38"/>
  <c r="D15" i="38"/>
  <c r="D16" i="38"/>
  <c r="D17" i="38"/>
  <c r="D10" i="38"/>
  <c r="D49" i="39"/>
  <c r="D48" i="39"/>
  <c r="D47" i="39"/>
  <c r="D46" i="39"/>
  <c r="D45" i="39"/>
  <c r="D44" i="39"/>
  <c r="D42" i="39"/>
  <c r="D22" i="39"/>
  <c r="D21" i="39"/>
  <c r="D20" i="39"/>
  <c r="D19" i="39"/>
  <c r="D18" i="39"/>
  <c r="D17" i="39"/>
  <c r="D15" i="39"/>
  <c r="D23" i="39" l="1"/>
  <c r="D50" i="39"/>
  <c r="Q16" i="40" l="1"/>
  <c r="Q17" i="40"/>
  <c r="Q18" i="40"/>
  <c r="Q19" i="40"/>
  <c r="Q20" i="40"/>
  <c r="Q21" i="40"/>
  <c r="Q22" i="40"/>
  <c r="Q23" i="40"/>
  <c r="H18" i="15" l="1"/>
  <c r="B18" i="37"/>
  <c r="V132" i="40"/>
  <c r="P132" i="40"/>
  <c r="O132" i="40"/>
  <c r="N132" i="40"/>
  <c r="M132" i="40"/>
  <c r="L132" i="40"/>
  <c r="K132" i="40"/>
  <c r="K135" i="40" s="1"/>
  <c r="J132" i="40"/>
  <c r="J135" i="40" s="1"/>
  <c r="H132" i="40"/>
  <c r="H135" i="40" s="1"/>
  <c r="G132" i="40"/>
  <c r="G135" i="40" s="1"/>
  <c r="F132" i="40"/>
  <c r="F135" i="40" s="1"/>
  <c r="E132" i="40"/>
  <c r="E135" i="40" s="1"/>
  <c r="D132" i="40"/>
  <c r="D135" i="40" s="1"/>
  <c r="C132" i="40"/>
  <c r="C135" i="40" s="1"/>
  <c r="Q130" i="40"/>
  <c r="Q129" i="40"/>
  <c r="Q128" i="40"/>
  <c r="Q127" i="40"/>
  <c r="Q126" i="40"/>
  <c r="Q125" i="40"/>
  <c r="Q124" i="40"/>
  <c r="Q123" i="40"/>
  <c r="Q122" i="40"/>
  <c r="Q121" i="40"/>
  <c r="Q120" i="40"/>
  <c r="Q119" i="40"/>
  <c r="Q118" i="40"/>
  <c r="Q117" i="40"/>
  <c r="Q116" i="40"/>
  <c r="Q115" i="40"/>
  <c r="Q114" i="40"/>
  <c r="Q113" i="40"/>
  <c r="Q112" i="40"/>
  <c r="Q111" i="40"/>
  <c r="Q110" i="40"/>
  <c r="Q109" i="40"/>
  <c r="Q108" i="40"/>
  <c r="Q107" i="40"/>
  <c r="Q106" i="40"/>
  <c r="Q105" i="40"/>
  <c r="Q104" i="40"/>
  <c r="Q103" i="40"/>
  <c r="Q102" i="40"/>
  <c r="Q101" i="40"/>
  <c r="Q100" i="40"/>
  <c r="Q99" i="40"/>
  <c r="Q98" i="40"/>
  <c r="Q97" i="40"/>
  <c r="Q96" i="40"/>
  <c r="Q95" i="40"/>
  <c r="Q94" i="40"/>
  <c r="Q93" i="40"/>
  <c r="Q92" i="40"/>
  <c r="Q91" i="40"/>
  <c r="Q90" i="40"/>
  <c r="Q89" i="40"/>
  <c r="Q88" i="40"/>
  <c r="Q87" i="40"/>
  <c r="Q86" i="40"/>
  <c r="Q85" i="40"/>
  <c r="Q84" i="40"/>
  <c r="Q83" i="40"/>
  <c r="Q82" i="40"/>
  <c r="Q81" i="40"/>
  <c r="Q80" i="40"/>
  <c r="Q79" i="40"/>
  <c r="Q78" i="40"/>
  <c r="Q77" i="40"/>
  <c r="Q76" i="40"/>
  <c r="Q75" i="40"/>
  <c r="Q74" i="40"/>
  <c r="Q73" i="40"/>
  <c r="Q72" i="40"/>
  <c r="Q71" i="40"/>
  <c r="Q70" i="40"/>
  <c r="Q69" i="40"/>
  <c r="Q68" i="40"/>
  <c r="Q67" i="40"/>
  <c r="Q66" i="40"/>
  <c r="Q65" i="40"/>
  <c r="Q64" i="40"/>
  <c r="Q63" i="40"/>
  <c r="Q62" i="40"/>
  <c r="Q61" i="40"/>
  <c r="Q60" i="40"/>
  <c r="Q59" i="40"/>
  <c r="Q58" i="40"/>
  <c r="Q57" i="40"/>
  <c r="Q56" i="40"/>
  <c r="Q55" i="40"/>
  <c r="Q54" i="40"/>
  <c r="Q53" i="40"/>
  <c r="Q52" i="40"/>
  <c r="Q51" i="40"/>
  <c r="Q50" i="40"/>
  <c r="Q49" i="40"/>
  <c r="Q48" i="40"/>
  <c r="Q47" i="40"/>
  <c r="Q46" i="40"/>
  <c r="Q45" i="40"/>
  <c r="Q44" i="40"/>
  <c r="Q43" i="40"/>
  <c r="Q42" i="40"/>
  <c r="Q41" i="40"/>
  <c r="Q40" i="40"/>
  <c r="Q39" i="40"/>
  <c r="Q38" i="40"/>
  <c r="Q37" i="40"/>
  <c r="Q36" i="40"/>
  <c r="Q35" i="40"/>
  <c r="Q34" i="40"/>
  <c r="Q33" i="40"/>
  <c r="Q32" i="40"/>
  <c r="Q31" i="40"/>
  <c r="Q30" i="40"/>
  <c r="Q29" i="40"/>
  <c r="Q28" i="40"/>
  <c r="Q27" i="40"/>
  <c r="Q26" i="40"/>
  <c r="Q25" i="40"/>
  <c r="Q24" i="40"/>
  <c r="Q135" i="40" l="1"/>
  <c r="Q132" i="40"/>
  <c r="D18" i="38"/>
  <c r="D19" i="38" l="1"/>
  <c r="G127" i="2" l="1"/>
  <c r="H127" i="2"/>
  <c r="I127" i="2"/>
  <c r="J127" i="2"/>
  <c r="K127" i="2"/>
  <c r="L127" i="2"/>
  <c r="M127" i="2"/>
  <c r="N127" i="2"/>
  <c r="O127" i="2"/>
  <c r="P127" i="2"/>
  <c r="F127" i="2"/>
  <c r="E127" i="2" l="1"/>
  <c r="R127" i="2" s="1"/>
  <c r="C18" i="15" l="1"/>
  <c r="E18" i="15" l="1"/>
  <c r="M18" i="15" l="1"/>
  <c r="F18" i="15"/>
  <c r="G18" i="15"/>
  <c r="I18" i="15"/>
  <c r="J18" i="15"/>
  <c r="K18" i="15"/>
  <c r="L18" i="15"/>
  <c r="M19" i="15" l="1"/>
  <c r="D5" i="17" l="1"/>
  <c r="D6" i="17"/>
  <c r="D7" i="17"/>
  <c r="D8" i="17"/>
  <c r="D9" i="17"/>
  <c r="D10" i="17"/>
  <c r="D11" i="17"/>
  <c r="D12" i="17"/>
  <c r="D13" i="17"/>
  <c r="D3" i="17"/>
  <c r="D15" i="17" l="1"/>
  <c r="W127" i="2"/>
</calcChain>
</file>

<file path=xl/sharedStrings.xml><?xml version="1.0" encoding="utf-8"?>
<sst xmlns="http://schemas.openxmlformats.org/spreadsheetml/2006/main" count="164" uniqueCount="86">
  <si>
    <t>Betaald</t>
  </si>
  <si>
    <t>via</t>
  </si>
  <si>
    <t>Naam</t>
  </si>
  <si>
    <t>Som</t>
  </si>
  <si>
    <t>Totaal flessen</t>
  </si>
  <si>
    <t xml:space="preserve"> </t>
  </si>
  <si>
    <t>Totaal=</t>
  </si>
  <si>
    <t>Aantal</t>
  </si>
  <si>
    <t>Verkochte flessen</t>
  </si>
  <si>
    <t>Winst marges</t>
  </si>
  <si>
    <t>nr</t>
  </si>
  <si>
    <t>CAVA - Chenine brut</t>
  </si>
  <si>
    <t xml:space="preserve">Huis Michielsheem, Kasterlindenstraat 253 – 1700 Dilbeek – tel. 02 466 15 96 </t>
  </si>
  <si>
    <t>www.klim-vzw.be</t>
  </si>
  <si>
    <t xml:space="preserve">Naam: </t>
  </si>
  <si>
    <t>Adres:</t>
  </si>
  <si>
    <t>Telefoon:</t>
  </si>
  <si>
    <t>Email:</t>
  </si>
  <si>
    <t>Prijs/fles</t>
  </si>
  <si>
    <t>Totaal</t>
  </si>
  <si>
    <t>Eindtotaal:</t>
  </si>
  <si>
    <t>De bestelling mag per post gestuurd worden naar het hierbovenvermeld adres of per mail naar</t>
  </si>
  <si>
    <t>wijnactie-MH@klim-vzw.be</t>
  </si>
  <si>
    <t>op naam van Klim vzw, met vermelding "wijn MH &amp; naam bestelbon"</t>
  </si>
  <si>
    <t xml:space="preserve">De totale prijs van de bestelde wijnen dient betaald per overschrijving op rekening nr  BE18 7995 5052 0165  </t>
  </si>
  <si>
    <t>Totaal winst</t>
  </si>
  <si>
    <t>aantal flessen</t>
  </si>
  <si>
    <t>aankoopprijs</t>
  </si>
  <si>
    <t>Gebruikt bij proefstand</t>
  </si>
  <si>
    <t>Verkocht</t>
  </si>
  <si>
    <t>Klim gekocht</t>
  </si>
  <si>
    <t>als schenking voor gift</t>
  </si>
  <si>
    <t>CHATEAU FONTARECHE - Tradition Rouge 2023 (rood)</t>
  </si>
  <si>
    <t>afgeleverd in de leefgroep</t>
  </si>
  <si>
    <t>klaargezet</t>
  </si>
  <si>
    <t xml:space="preserve">besteld bij Wijnen Michel </t>
  </si>
  <si>
    <t xml:space="preserve">nog na te leveren </t>
  </si>
  <si>
    <t xml:space="preserve">volledig afgehandeld </t>
  </si>
  <si>
    <t xml:space="preserve">betaald </t>
  </si>
  <si>
    <t xml:space="preserve">Terre dei Rumi 2022 - rood </t>
  </si>
  <si>
    <t xml:space="preserve">OPMERKING </t>
  </si>
  <si>
    <t xml:space="preserve">Kleurcodes </t>
  </si>
  <si>
    <t>Eindtotaal</t>
  </si>
  <si>
    <t>Michielsheem voorraad</t>
  </si>
  <si>
    <t>CHATEAU FONTARECHE - Tradition Rosé 2024 (rosé)</t>
  </si>
  <si>
    <t xml:space="preserve">Bubbel Chardonnay Appalina </t>
  </si>
  <si>
    <t xml:space="preserve">Bubbel Chardonnay Appalina - alcoholvrij </t>
  </si>
  <si>
    <t xml:space="preserve">TERRE DEI RUMI 2023 (rood) </t>
  </si>
  <si>
    <t>Bubbel Chardonnay Appalina Zonder alcohol</t>
  </si>
  <si>
    <t>besteld voor Kaas en Wijn 12/10/2025</t>
  </si>
  <si>
    <t>Bubbel chardonnay Appalina zonder alcohol</t>
  </si>
  <si>
    <t xml:space="preserve">Bubbel chardonannay zonder alcohol </t>
  </si>
  <si>
    <t>Wijnen 2025</t>
  </si>
  <si>
    <t>Timo Vementino 2024 San Marzano (wit)</t>
  </si>
  <si>
    <t>Tr3 Pumi Bianco 2024 - San Marzano (wit)</t>
  </si>
  <si>
    <t>CHATEAU FONTARECHE - Les Cabanes 2024  (wit)</t>
  </si>
  <si>
    <t xml:space="preserve">Bubbel Chardonnay zonder alcohol Appelina </t>
  </si>
  <si>
    <t xml:space="preserve">Timo Venmentino 2024 San Marzano </t>
  </si>
  <si>
    <t>CHATEAU FONTARECHE - Cabanes 2024  (wit)</t>
  </si>
  <si>
    <t>vrijwillig-ers event</t>
  </si>
  <si>
    <t xml:space="preserve">TALO Verdeca </t>
  </si>
  <si>
    <t>TALO Verdecca</t>
  </si>
  <si>
    <t>Chateau Fontarèche - Cabanes 2025 wit</t>
  </si>
  <si>
    <t>Cchateau Fontarèche - Traditon Rosé 2025- Rosé</t>
  </si>
  <si>
    <t xml:space="preserve">Chareau Fontarèche - Tradition Rouge 2024 - rood </t>
  </si>
  <si>
    <t>Tr3 Pumi Bianco  2025 - San Marzano (wit)</t>
  </si>
  <si>
    <t xml:space="preserve">Timo Vermentino 2025  San Marzano - wit </t>
  </si>
  <si>
    <t xml:space="preserve">FONTARECHE Cabanes 2025 (Wit) </t>
  </si>
  <si>
    <t>Cchateau Fontarèche - Traditon Rosé 2025 - Rosé</t>
  </si>
  <si>
    <t>Tr3 Pumi Bianco 2025 - San Marzano   (wit)</t>
  </si>
  <si>
    <t xml:space="preserve">Timo Vermentino  2025 San Marzano (wit) </t>
  </si>
  <si>
    <t xml:space="preserve">Terre dei Rumi 2024 - rood </t>
  </si>
  <si>
    <t xml:space="preserve">Terre Dei Rumi 2025 </t>
  </si>
  <si>
    <t>Tr3 Pumi Bianco  2025- San Marzano (wit)</t>
  </si>
  <si>
    <t xml:space="preserve">BESTELFORMULIER </t>
  </si>
  <si>
    <t>CHATEAU FONTARECHE - Cabanes 2025 (wit)</t>
  </si>
  <si>
    <t>CHATEAU FONTARECHE - Tradition Rosé 2025 (rosé)</t>
  </si>
  <si>
    <t>CHATEAU FONTARECHE - Tradition Rouge 2024 (rood)</t>
  </si>
  <si>
    <t xml:space="preserve">Timo Vermentino 2025 San Marzano </t>
  </si>
  <si>
    <t xml:space="preserve">TERRE DEI RUMI 2024 (rood) </t>
  </si>
  <si>
    <t>WIJNACTIE 2026 - doorrekenen aan aankoopprijs</t>
  </si>
  <si>
    <t>BESTELFORMULIER WIJNACTIE 2026</t>
  </si>
  <si>
    <t>CHATEAU FONTARECHE - Tradition Rosé 2025(rosé)</t>
  </si>
  <si>
    <t>Timo Vermentino 2025 San Marzano (wit)</t>
  </si>
  <si>
    <t xml:space="preserve">TERRE DEI RUMI 2024(rood) </t>
  </si>
  <si>
    <t>Tr3 Pumi Bianco 2025 (wit)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</si>
</sst>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 &quot;€&quot;\ * #,##0.00_ ;_ &quot;€&quot;\ * \-#,##0.00_ ;_ &quot;€&quot;\ * &quot;-&quot;??_ ;_ @_ "/>
    <numFmt numFmtId="165" formatCode="_-* #,##0.00\ [$€-1]_-;\-* #,##0.00\ [$€-1]_-;_-* &quot;-&quot;??\ [$€-1]_-"/>
    <numFmt numFmtId="166" formatCode="#,##0_ ;\-#,##0\ "/>
    <numFmt numFmtId="167" formatCode="_-[$€-2]\ * #,##0.00_-;\-[$€-2]\ * #,##0.00_-;_-[$€-2]\ * &quot;-&quot;??_-;_-@_-"/>
    <numFmt numFmtId="168" formatCode="&quot;Adres:&quot;##"/>
    <numFmt numFmtId="169" formatCode="_ [$€-2]\ * #,##0.00_ ;_ [$€-2]\ * \-#,##0.00_ ;_ [$€-2]\ * &quot;-&quot;??_ ;_ @_ "/>
    <numFmt numFmtId="170" formatCode="_-[$€-2]\ * #,##0_-;\-[$€-2]\ * #,##0_-;_-[$€-2]\ * &quot;-&quot;_-;_-@_-"/>
  </numFmts>
  <fonts count="29" x14ac:knownFonts="1">
    <font>
      <sz val="10"/>
      <color theme="1"/>
      <name val="Arial"/>
      <family val="2"/>
    </font>
    <font>
      <sz val="10"/>
      <name val="Arial"/>
      <family val="2"/>
    </font>
    <font>
      <b/>
      <sz val="11"/>
      <name val="Calibri"/>
      <family val="2"/>
    </font>
    <font>
      <b/>
      <sz val="10"/>
      <name val="Calibri"/>
      <family val="2"/>
    </font>
    <font>
      <b/>
      <sz val="10"/>
      <name val="Arial"/>
      <family val="2"/>
    </font>
    <font>
      <b/>
      <sz val="11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b/>
      <sz val="11"/>
      <name val="Calibri"/>
      <family val="2"/>
      <scheme val="minor"/>
    </font>
    <font>
      <b/>
      <u/>
      <sz val="10"/>
      <color theme="1"/>
      <name val="Arial"/>
      <family val="2"/>
    </font>
    <font>
      <b/>
      <u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name val="Calibri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13"/>
      <color theme="1"/>
      <name val="Arial"/>
      <family val="2"/>
    </font>
    <font>
      <b/>
      <i/>
      <sz val="10"/>
      <color theme="1"/>
      <name val="Arial"/>
      <family val="2"/>
    </font>
    <font>
      <b/>
      <sz val="10"/>
      <name val="Calibri"/>
      <family val="2"/>
      <scheme val="minor"/>
    </font>
    <font>
      <sz val="7"/>
      <name val="Arial"/>
      <family val="2"/>
    </font>
    <font>
      <b/>
      <sz val="7"/>
      <name val="Arial"/>
      <family val="2"/>
    </font>
    <font>
      <b/>
      <sz val="7"/>
      <name val="Book Antiqua"/>
      <family val="1"/>
    </font>
    <font>
      <sz val="7"/>
      <name val="Book Antiqua"/>
      <family val="1"/>
    </font>
    <font>
      <b/>
      <sz val="8"/>
      <color theme="1"/>
      <name val="Arial"/>
      <family val="2"/>
    </font>
    <font>
      <u/>
      <sz val="10"/>
      <color theme="10"/>
      <name val="Arial"/>
      <family val="2"/>
    </font>
    <font>
      <b/>
      <u/>
      <sz val="12"/>
      <name val="Times New Roman"/>
      <family val="1"/>
    </font>
    <font>
      <b/>
      <i/>
      <sz val="12"/>
      <name val="Times New Roman"/>
      <family val="1"/>
    </font>
    <font>
      <sz val="11"/>
      <name val="Arial"/>
      <family val="2"/>
    </font>
    <font>
      <sz val="10"/>
      <color theme="3" tint="-0.499984740745262"/>
      <name val="Arial"/>
      <family val="2"/>
    </font>
    <font>
      <u/>
      <sz val="10"/>
      <color indexed="12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dotted">
        <color indexed="22"/>
      </top>
      <bottom/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</borders>
  <cellStyleXfs count="6">
    <xf numFmtId="0" fontId="0" fillId="0" borderId="0"/>
    <xf numFmtId="165" fontId="1" fillId="0" borderId="0" applyFont="0" applyFill="0" applyBorder="0" applyAlignment="0" applyProtection="0"/>
    <xf numFmtId="0" fontId="1" fillId="0" borderId="0"/>
    <xf numFmtId="0" fontId="7" fillId="0" borderId="0"/>
    <xf numFmtId="0" fontId="23" fillId="0" borderId="0" applyNumberFormat="0" applyFill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</cellStyleXfs>
  <cellXfs count="214">
    <xf numFmtId="0" fontId="0" fillId="0" borderId="0" xfId="0"/>
    <xf numFmtId="0" fontId="3" fillId="0" borderId="2" xfId="2" applyFont="1" applyBorder="1" applyAlignment="1">
      <alignment horizontal="center" vertical="top" textRotation="180" wrapText="1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4" fillId="0" borderId="3" xfId="0" applyFont="1" applyFill="1" applyBorder="1"/>
    <xf numFmtId="0" fontId="4" fillId="0" borderId="0" xfId="0" applyFont="1" applyFill="1"/>
    <xf numFmtId="164" fontId="1" fillId="0" borderId="0" xfId="0" applyNumberFormat="1" applyFont="1"/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164" fontId="1" fillId="0" borderId="0" xfId="0" applyNumberFormat="1" applyFont="1" applyBorder="1"/>
    <xf numFmtId="0" fontId="1" fillId="0" borderId="0" xfId="0" applyFont="1" applyBorder="1" applyAlignment="1">
      <alignment horizontal="center"/>
    </xf>
    <xf numFmtId="0" fontId="4" fillId="0" borderId="0" xfId="0" applyFont="1" applyFill="1" applyBorder="1"/>
    <xf numFmtId="0" fontId="1" fillId="0" borderId="0" xfId="0" applyFont="1" applyBorder="1"/>
    <xf numFmtId="164" fontId="5" fillId="0" borderId="0" xfId="0" applyNumberFormat="1" applyFont="1" applyBorder="1" applyAlignment="1">
      <alignment horizontal="center"/>
    </xf>
    <xf numFmtId="166" fontId="1" fillId="0" borderId="3" xfId="0" applyNumberFormat="1" applyFont="1" applyBorder="1"/>
    <xf numFmtId="14" fontId="4" fillId="0" borderId="3" xfId="0" applyNumberFormat="1" applyFont="1" applyFill="1" applyBorder="1"/>
    <xf numFmtId="0" fontId="4" fillId="0" borderId="3" xfId="0" applyFont="1" applyBorder="1" applyAlignment="1">
      <alignment horizontal="center"/>
    </xf>
    <xf numFmtId="0" fontId="1" fillId="0" borderId="0" xfId="0" applyFont="1" applyFill="1" applyAlignment="1">
      <alignment horizontal="left"/>
    </xf>
    <xf numFmtId="164" fontId="1" fillId="0" borderId="0" xfId="0" applyNumberFormat="1" applyFont="1" applyFill="1" applyAlignment="1">
      <alignment horizontal="left"/>
    </xf>
    <xf numFmtId="0" fontId="11" fillId="0" borderId="0" xfId="0" applyFont="1" applyAlignment="1"/>
    <xf numFmtId="0" fontId="11" fillId="0" borderId="0" xfId="0" applyFont="1"/>
    <xf numFmtId="0" fontId="12" fillId="0" borderId="1" xfId="2" applyFont="1" applyBorder="1" applyAlignment="1">
      <alignment vertical="center"/>
    </xf>
    <xf numFmtId="0" fontId="10" fillId="0" borderId="0" xfId="0" applyFont="1" applyAlignment="1">
      <alignment wrapText="1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wrapText="1"/>
    </xf>
    <xf numFmtId="0" fontId="0" fillId="0" borderId="0" xfId="0" applyAlignment="1">
      <alignment wrapText="1"/>
    </xf>
    <xf numFmtId="0" fontId="10" fillId="0" borderId="0" xfId="0" applyFont="1" applyAlignment="1">
      <alignment vertical="center"/>
    </xf>
    <xf numFmtId="14" fontId="4" fillId="0" borderId="3" xfId="0" applyNumberFormat="1" applyFont="1" applyFill="1" applyBorder="1" applyAlignment="1">
      <alignment horizontal="right"/>
    </xf>
    <xf numFmtId="1" fontId="1" fillId="0" borderId="3" xfId="0" applyNumberFormat="1" applyFont="1" applyBorder="1" applyAlignment="1">
      <alignment horizontal="center"/>
    </xf>
    <xf numFmtId="9" fontId="1" fillId="0" borderId="0" xfId="0" applyNumberFormat="1" applyFont="1" applyBorder="1"/>
    <xf numFmtId="1" fontId="4" fillId="0" borderId="3" xfId="0" applyNumberFormat="1" applyFont="1" applyBorder="1" applyAlignment="1">
      <alignment horizontal="center"/>
    </xf>
    <xf numFmtId="0" fontId="0" fillId="0" borderId="0" xfId="0" applyFont="1"/>
    <xf numFmtId="0" fontId="13" fillId="0" borderId="3" xfId="0" applyFont="1" applyFill="1" applyBorder="1"/>
    <xf numFmtId="0" fontId="0" fillId="0" borderId="3" xfId="0" applyFont="1" applyBorder="1" applyAlignment="1">
      <alignment horizontal="center"/>
    </xf>
    <xf numFmtId="164" fontId="0" fillId="0" borderId="0" xfId="0" applyNumberFormat="1" applyFont="1" applyFill="1" applyBorder="1" applyAlignment="1">
      <alignment horizontal="left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Fill="1" applyAlignment="1">
      <alignment horizontal="left"/>
    </xf>
    <xf numFmtId="0" fontId="13" fillId="0" borderId="3" xfId="0" applyFont="1" applyFill="1" applyBorder="1" applyAlignment="1">
      <alignment wrapText="1"/>
    </xf>
    <xf numFmtId="0" fontId="14" fillId="0" borderId="3" xfId="0" applyFont="1" applyBorder="1"/>
    <xf numFmtId="164" fontId="14" fillId="0" borderId="0" xfId="0" applyNumberFormat="1" applyFont="1" applyFill="1" applyBorder="1" applyAlignment="1">
      <alignment horizontal="left"/>
    </xf>
    <xf numFmtId="0" fontId="0" fillId="0" borderId="0" xfId="0" applyFont="1" applyBorder="1" applyAlignment="1">
      <alignment horizontal="center"/>
    </xf>
    <xf numFmtId="164" fontId="0" fillId="0" borderId="0" xfId="0" applyNumberFormat="1" applyFont="1"/>
    <xf numFmtId="0" fontId="13" fillId="2" borderId="3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0" fillId="0" borderId="3" xfId="0" applyFont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3" fillId="0" borderId="0" xfId="0" applyFont="1" applyFill="1" applyBorder="1"/>
    <xf numFmtId="0" fontId="16" fillId="0" borderId="0" xfId="0" applyFont="1" applyBorder="1" applyAlignment="1">
      <alignment horizontal="center"/>
    </xf>
    <xf numFmtId="0" fontId="16" fillId="0" borderId="0" xfId="0" applyFont="1" applyFill="1" applyAlignment="1">
      <alignment horizontal="left"/>
    </xf>
    <xf numFmtId="0" fontId="13" fillId="0" borderId="0" xfId="0" applyFont="1" applyFill="1"/>
    <xf numFmtId="0" fontId="0" fillId="0" borderId="0" xfId="0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164" fontId="0" fillId="0" borderId="0" xfId="0" applyNumberFormat="1" applyFont="1" applyBorder="1" applyAlignment="1">
      <alignment horizontal="center"/>
    </xf>
    <xf numFmtId="164" fontId="0" fillId="0" borderId="0" xfId="0" applyNumberFormat="1" applyFont="1" applyBorder="1"/>
    <xf numFmtId="164" fontId="0" fillId="0" borderId="0" xfId="0" applyNumberFormat="1" applyFont="1" applyFill="1" applyAlignment="1">
      <alignment horizontal="left"/>
    </xf>
    <xf numFmtId="2" fontId="0" fillId="0" borderId="0" xfId="0" applyNumberFormat="1" applyFont="1" applyAlignment="1">
      <alignment horizontal="center"/>
    </xf>
    <xf numFmtId="0" fontId="2" fillId="0" borderId="1" xfId="2" applyFont="1" applyBorder="1" applyAlignment="1">
      <alignment horizontal="left" vertical="center" wrapText="1"/>
    </xf>
    <xf numFmtId="1" fontId="0" fillId="0" borderId="3" xfId="0" applyNumberFormat="1" applyFont="1" applyBorder="1" applyAlignment="1">
      <alignment horizontal="center" vertical="center"/>
    </xf>
    <xf numFmtId="1" fontId="15" fillId="0" borderId="0" xfId="0" applyNumberFormat="1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NumberFormat="1" applyFont="1" applyAlignment="1">
      <alignment horizontal="left"/>
    </xf>
    <xf numFmtId="164" fontId="0" fillId="0" borderId="0" xfId="0" applyNumberFormat="1" applyFont="1" applyAlignment="1">
      <alignment horizontal="left"/>
    </xf>
    <xf numFmtId="0" fontId="0" fillId="0" borderId="0" xfId="0" applyFont="1" applyBorder="1" applyAlignment="1">
      <alignment horizontal="left"/>
    </xf>
    <xf numFmtId="0" fontId="18" fillId="0" borderId="0" xfId="0" applyFont="1"/>
    <xf numFmtId="0" fontId="19" fillId="0" borderId="0" xfId="0" applyFont="1" applyFill="1" applyBorder="1"/>
    <xf numFmtId="0" fontId="20" fillId="0" borderId="1" xfId="2" applyFont="1" applyBorder="1" applyAlignment="1">
      <alignment horizontal="center" vertical="center" textRotation="180" wrapText="1"/>
    </xf>
    <xf numFmtId="0" fontId="20" fillId="0" borderId="5" xfId="2" applyFont="1" applyBorder="1" applyAlignment="1">
      <alignment horizontal="center" vertical="center" textRotation="180" wrapText="1"/>
    </xf>
    <xf numFmtId="0" fontId="20" fillId="0" borderId="2" xfId="2" applyFont="1" applyBorder="1" applyAlignment="1">
      <alignment horizontal="center" vertical="center" textRotation="180" wrapText="1"/>
    </xf>
    <xf numFmtId="0" fontId="20" fillId="0" borderId="2" xfId="2" applyFont="1" applyFill="1" applyBorder="1" applyAlignment="1">
      <alignment horizontal="center" vertical="center" textRotation="180" wrapText="1"/>
    </xf>
    <xf numFmtId="0" fontId="21" fillId="0" borderId="0" xfId="0" applyFont="1"/>
    <xf numFmtId="0" fontId="22" fillId="0" borderId="3" xfId="0" applyFont="1" applyFill="1" applyBorder="1" applyAlignment="1">
      <alignment wrapText="1"/>
    </xf>
    <xf numFmtId="0" fontId="0" fillId="0" borderId="0" xfId="0" applyFont="1" applyFill="1"/>
    <xf numFmtId="0" fontId="1" fillId="0" borderId="0" xfId="4" applyFont="1" applyAlignment="1" applyProtection="1">
      <alignment horizontal="center"/>
    </xf>
    <xf numFmtId="0" fontId="24" fillId="0" borderId="0" xfId="0" applyFont="1"/>
    <xf numFmtId="0" fontId="0" fillId="0" borderId="0" xfId="0" applyAlignment="1">
      <alignment vertical="center"/>
    </xf>
    <xf numFmtId="168" fontId="25" fillId="0" borderId="0" xfId="0" applyNumberFormat="1" applyFont="1" applyAlignment="1" applyProtection="1">
      <alignment vertical="center"/>
      <protection locked="0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167" fontId="26" fillId="0" borderId="1" xfId="0" applyNumberFormat="1" applyFont="1" applyBorder="1" applyAlignment="1">
      <alignment horizontal="left" vertical="center"/>
    </xf>
    <xf numFmtId="0" fontId="8" fillId="0" borderId="1" xfId="0" applyFont="1" applyBorder="1" applyAlignment="1" applyProtection="1">
      <alignment horizontal="center" vertical="center"/>
      <protection locked="0" hidden="1"/>
    </xf>
    <xf numFmtId="169" fontId="8" fillId="0" borderId="1" xfId="0" applyNumberFormat="1" applyFont="1" applyBorder="1" applyAlignment="1" applyProtection="1">
      <alignment horizontal="left" vertical="center"/>
      <protection hidden="1"/>
    </xf>
    <xf numFmtId="167" fontId="0" fillId="0" borderId="0" xfId="0" applyNumberFormat="1"/>
    <xf numFmtId="0" fontId="4" fillId="0" borderId="1" xfId="0" applyFont="1" applyBorder="1"/>
    <xf numFmtId="0" fontId="4" fillId="0" borderId="1" xfId="2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6" xfId="0" applyBorder="1"/>
    <xf numFmtId="0" fontId="17" fillId="0" borderId="4" xfId="0" applyFont="1" applyBorder="1" applyAlignment="1">
      <alignment vertical="center"/>
    </xf>
    <xf numFmtId="170" fontId="0" fillId="0" borderId="0" xfId="0" applyNumberFormat="1" applyProtection="1">
      <protection hidden="1"/>
    </xf>
    <xf numFmtId="0" fontId="0" fillId="0" borderId="0" xfId="0"/>
    <xf numFmtId="0" fontId="0" fillId="0" borderId="0" xfId="0" applyAlignment="1">
      <alignment horizontal="center"/>
    </xf>
    <xf numFmtId="0" fontId="9" fillId="0" borderId="0" xfId="0" applyFont="1" applyAlignment="1">
      <alignment horizontal="center" wrapText="1"/>
    </xf>
    <xf numFmtId="0" fontId="0" fillId="3" borderId="0" xfId="0" applyFill="1"/>
    <xf numFmtId="1" fontId="13" fillId="3" borderId="3" xfId="0" applyNumberFormat="1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1" fontId="15" fillId="3" borderId="3" xfId="0" applyNumberFormat="1" applyFont="1" applyFill="1" applyBorder="1" applyAlignment="1">
      <alignment horizontal="center" vertical="center"/>
    </xf>
    <xf numFmtId="1" fontId="11" fillId="0" borderId="1" xfId="0" applyNumberFormat="1" applyFont="1" applyBorder="1" applyAlignment="1">
      <alignment horizontal="center" vertical="center"/>
    </xf>
    <xf numFmtId="0" fontId="13" fillId="0" borderId="0" xfId="0" applyFont="1" applyFill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0" fillId="0" borderId="0" xfId="0"/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2"/>
    <xf numFmtId="0" fontId="1" fillId="0" borderId="0" xfId="5" applyFont="1" applyAlignment="1" applyProtection="1">
      <alignment horizontal="center"/>
    </xf>
    <xf numFmtId="0" fontId="1" fillId="0" borderId="0" xfId="2" applyAlignment="1">
      <alignment horizontal="center" vertical="center"/>
    </xf>
    <xf numFmtId="0" fontId="1" fillId="0" borderId="0" xfId="2" applyAlignment="1">
      <alignment vertical="center"/>
    </xf>
    <xf numFmtId="168" fontId="25" fillId="0" borderId="0" xfId="2" applyNumberFormat="1" applyFont="1" applyAlignment="1" applyProtection="1">
      <alignment vertical="center"/>
      <protection locked="0"/>
    </xf>
    <xf numFmtId="0" fontId="1" fillId="0" borderId="1" xfId="2" applyBorder="1"/>
    <xf numFmtId="0" fontId="1" fillId="0" borderId="1" xfId="2" applyBorder="1" applyAlignment="1">
      <alignment horizontal="center" vertical="center"/>
    </xf>
    <xf numFmtId="0" fontId="8" fillId="0" borderId="1" xfId="2" applyFont="1" applyBorder="1" applyAlignment="1" applyProtection="1">
      <alignment horizontal="center" vertical="center"/>
      <protection locked="0" hidden="1"/>
    </xf>
    <xf numFmtId="0" fontId="4" fillId="0" borderId="1" xfId="2" applyFont="1" applyBorder="1"/>
    <xf numFmtId="167" fontId="1" fillId="0" borderId="0" xfId="2" applyNumberFormat="1"/>
    <xf numFmtId="0" fontId="28" fillId="0" borderId="0" xfId="5" applyAlignment="1" applyProtection="1"/>
    <xf numFmtId="0" fontId="0" fillId="0" borderId="3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164" fontId="0" fillId="0" borderId="3" xfId="0" applyNumberFormat="1" applyFont="1" applyFill="1" applyBorder="1"/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Border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ont="1" applyFill="1" applyBorder="1" applyAlignment="1">
      <alignment horizontal="left"/>
    </xf>
    <xf numFmtId="0" fontId="27" fillId="0" borderId="3" xfId="0" applyFont="1" applyFill="1" applyBorder="1" applyAlignment="1">
      <alignment horizontal="center"/>
    </xf>
    <xf numFmtId="0" fontId="0" fillId="0" borderId="0" xfId="0" applyNumberFormat="1" applyFont="1" applyFill="1" applyBorder="1" applyAlignment="1">
      <alignment horizontal="left"/>
    </xf>
    <xf numFmtId="0" fontId="0" fillId="0" borderId="0" xfId="0" applyNumberFormat="1" applyFont="1" applyFill="1" applyAlignment="1">
      <alignment horizontal="left"/>
    </xf>
    <xf numFmtId="0" fontId="1" fillId="0" borderId="0" xfId="0" applyFont="1" applyFill="1"/>
    <xf numFmtId="1" fontId="1" fillId="0" borderId="3" xfId="0" applyNumberFormat="1" applyFont="1" applyFill="1" applyBorder="1" applyAlignment="1">
      <alignment horizontal="center"/>
    </xf>
    <xf numFmtId="164" fontId="1" fillId="0" borderId="3" xfId="0" applyNumberFormat="1" applyFont="1" applyFill="1" applyBorder="1"/>
    <xf numFmtId="0" fontId="6" fillId="0" borderId="0" xfId="0" applyFont="1" applyFill="1"/>
    <xf numFmtId="1" fontId="6" fillId="0" borderId="3" xfId="0" applyNumberFormat="1" applyFont="1" applyFill="1" applyBorder="1" applyAlignment="1">
      <alignment horizontal="center"/>
    </xf>
    <xf numFmtId="1" fontId="1" fillId="0" borderId="3" xfId="0" applyNumberFormat="1" applyFont="1" applyFill="1" applyBorder="1" applyAlignment="1">
      <alignment horizontal="right"/>
    </xf>
    <xf numFmtId="164" fontId="0" fillId="8" borderId="3" xfId="0" applyNumberFormat="1" applyFont="1" applyFill="1" applyBorder="1"/>
    <xf numFmtId="0" fontId="0" fillId="6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164" fontId="0" fillId="6" borderId="0" xfId="0" applyNumberFormat="1" applyFont="1" applyFill="1" applyBorder="1" applyAlignment="1">
      <alignment horizontal="left"/>
    </xf>
    <xf numFmtId="0" fontId="17" fillId="0" borderId="4" xfId="2" applyFont="1" applyBorder="1" applyAlignment="1">
      <alignment horizontal="center" vertical="center"/>
    </xf>
    <xf numFmtId="0" fontId="24" fillId="3" borderId="0" xfId="2" applyFont="1" applyFill="1"/>
    <xf numFmtId="1" fontId="1" fillId="0" borderId="8" xfId="0" applyNumberFormat="1" applyFont="1" applyFill="1" applyBorder="1" applyAlignment="1">
      <alignment horizontal="center"/>
    </xf>
    <xf numFmtId="14" fontId="4" fillId="0" borderId="9" xfId="0" applyNumberFormat="1" applyFont="1" applyFill="1" applyBorder="1"/>
    <xf numFmtId="0" fontId="20" fillId="0" borderId="0" xfId="0" applyFont="1" applyAlignment="1">
      <alignment horizontal="center" vertical="center" wrapText="1"/>
    </xf>
    <xf numFmtId="0" fontId="0" fillId="0" borderId="0" xfId="0"/>
    <xf numFmtId="0" fontId="1" fillId="0" borderId="1" xfId="0" applyFont="1" applyBorder="1"/>
    <xf numFmtId="0" fontId="1" fillId="3" borderId="1" xfId="0" applyFont="1" applyFill="1" applyBorder="1"/>
    <xf numFmtId="0" fontId="0" fillId="5" borderId="1" xfId="0" applyFont="1" applyFill="1" applyBorder="1"/>
    <xf numFmtId="0" fontId="0" fillId="6" borderId="1" xfId="0" applyFont="1" applyFill="1" applyBorder="1"/>
    <xf numFmtId="0" fontId="0" fillId="0" borderId="1" xfId="0" applyFont="1" applyFill="1" applyBorder="1"/>
    <xf numFmtId="0" fontId="0" fillId="7" borderId="1" xfId="0" applyFont="1" applyFill="1" applyBorder="1"/>
    <xf numFmtId="0" fontId="0" fillId="8" borderId="1" xfId="0" applyFont="1" applyFill="1" applyBorder="1"/>
    <xf numFmtId="0" fontId="0" fillId="4" borderId="1" xfId="0" applyFont="1" applyFill="1" applyBorder="1"/>
    <xf numFmtId="1" fontId="5" fillId="0" borderId="9" xfId="0" applyNumberFormat="1" applyFont="1" applyBorder="1" applyAlignment="1">
      <alignment horizontal="center"/>
    </xf>
    <xf numFmtId="0" fontId="13" fillId="0" borderId="0" xfId="0" applyFont="1"/>
    <xf numFmtId="0" fontId="1" fillId="0" borderId="0" xfId="2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0" borderId="0" xfId="2"/>
    <xf numFmtId="0" fontId="1" fillId="0" borderId="0" xfId="2" applyBorder="1"/>
    <xf numFmtId="0" fontId="1" fillId="0" borderId="0" xfId="2" applyBorder="1" applyAlignment="1">
      <alignment horizontal="center" vertical="center"/>
    </xf>
    <xf numFmtId="0" fontId="8" fillId="0" borderId="0" xfId="2" applyFont="1" applyBorder="1" applyAlignment="1" applyProtection="1">
      <alignment horizontal="center" vertical="center"/>
      <protection locked="0" hidden="1"/>
    </xf>
    <xf numFmtId="169" fontId="8" fillId="0" borderId="0" xfId="2" applyNumberFormat="1" applyFont="1" applyBorder="1" applyAlignment="1" applyProtection="1">
      <alignment horizontal="left" vertical="center"/>
      <protection hidden="1"/>
    </xf>
    <xf numFmtId="0" fontId="17" fillId="0" borderId="0" xfId="2" applyFont="1" applyBorder="1" applyAlignment="1">
      <alignment vertical="center"/>
    </xf>
    <xf numFmtId="170" fontId="8" fillId="0" borderId="0" xfId="2" applyNumberFormat="1" applyFont="1" applyBorder="1" applyProtection="1">
      <protection hidden="1"/>
    </xf>
    <xf numFmtId="0" fontId="1" fillId="0" borderId="0" xfId="2"/>
    <xf numFmtId="0" fontId="0" fillId="0" borderId="0" xfId="0"/>
    <xf numFmtId="0" fontId="1" fillId="0" borderId="0" xfId="0" applyFont="1" applyAlignment="1">
      <alignment horizontal="center"/>
    </xf>
    <xf numFmtId="0" fontId="2" fillId="0" borderId="0" xfId="2" applyFont="1" applyBorder="1" applyAlignment="1">
      <alignment horizontal="left" vertical="center" wrapText="1"/>
    </xf>
    <xf numFmtId="0" fontId="4" fillId="0" borderId="0" xfId="2" applyFont="1" applyBorder="1" applyAlignment="1">
      <alignment horizontal="left" vertical="center" wrapText="1"/>
    </xf>
    <xf numFmtId="0" fontId="17" fillId="0" borderId="0" xfId="2" applyFont="1" applyBorder="1" applyAlignment="1">
      <alignment horizontal="center" vertical="center"/>
    </xf>
    <xf numFmtId="0" fontId="24" fillId="0" borderId="0" xfId="2" applyFont="1" applyFill="1"/>
    <xf numFmtId="0" fontId="25" fillId="0" borderId="0" xfId="0" applyFont="1" applyAlignment="1" applyProtection="1">
      <alignment vertical="center"/>
      <protection locked="0"/>
    </xf>
    <xf numFmtId="170" fontId="8" fillId="0" borderId="5" xfId="0" applyNumberFormat="1" applyFont="1" applyBorder="1" applyProtection="1">
      <protection hidden="1"/>
    </xf>
    <xf numFmtId="0" fontId="0" fillId="0" borderId="7" xfId="0" applyBorder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14" fontId="0" fillId="0" borderId="0" xfId="0" applyNumberFormat="1" applyFont="1" applyFill="1" applyAlignment="1">
      <alignment horizontal="center" vertical="center"/>
    </xf>
    <xf numFmtId="0" fontId="1" fillId="0" borderId="0" xfId="2"/>
    <xf numFmtId="0" fontId="1" fillId="0" borderId="0" xfId="0" applyFont="1" applyAlignment="1">
      <alignment horizontal="center"/>
    </xf>
    <xf numFmtId="0" fontId="20" fillId="0" borderId="1" xfId="0" applyFont="1" applyBorder="1" applyAlignment="1">
      <alignment horizontal="center" vertical="center" textRotation="180" wrapText="1"/>
    </xf>
    <xf numFmtId="14" fontId="0" fillId="4" borderId="0" xfId="0" applyNumberFormat="1" applyFont="1" applyFill="1" applyAlignment="1">
      <alignment horizontal="center"/>
    </xf>
    <xf numFmtId="0" fontId="2" fillId="0" borderId="1" xfId="2" applyFont="1" applyBorder="1" applyAlignment="1">
      <alignment horizontal="center"/>
    </xf>
    <xf numFmtId="0" fontId="13" fillId="8" borderId="3" xfId="0" applyFont="1" applyFill="1" applyBorder="1" applyAlignment="1">
      <alignment horizontal="right"/>
    </xf>
    <xf numFmtId="0" fontId="0" fillId="8" borderId="3" xfId="0" applyFont="1" applyFill="1" applyBorder="1" applyAlignment="1">
      <alignment horizontal="center"/>
    </xf>
    <xf numFmtId="0" fontId="0" fillId="8" borderId="3" xfId="0" applyFont="1" applyFill="1" applyBorder="1" applyAlignment="1">
      <alignment horizontal="left"/>
    </xf>
    <xf numFmtId="0" fontId="13" fillId="8" borderId="3" xfId="0" applyFont="1" applyFill="1" applyBorder="1"/>
    <xf numFmtId="0" fontId="27" fillId="8" borderId="3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164" fontId="0" fillId="8" borderId="0" xfId="0" applyNumberFormat="1" applyFont="1" applyFill="1" applyBorder="1" applyAlignment="1">
      <alignment horizontal="left"/>
    </xf>
    <xf numFmtId="14" fontId="0" fillId="4" borderId="0" xfId="0" applyNumberFormat="1" applyFont="1" applyFill="1" applyAlignment="1">
      <alignment horizontal="center" vertical="center"/>
    </xf>
    <xf numFmtId="1" fontId="0" fillId="0" borderId="3" xfId="0" applyNumberFormat="1" applyFont="1" applyFill="1" applyBorder="1" applyAlignment="1">
      <alignment horizontal="center"/>
    </xf>
    <xf numFmtId="0" fontId="0" fillId="0" borderId="0" xfId="0"/>
    <xf numFmtId="164" fontId="6" fillId="0" borderId="0" xfId="0" applyNumberFormat="1" applyFont="1" applyFill="1" applyBorder="1" applyAlignment="1">
      <alignment horizontal="left"/>
    </xf>
    <xf numFmtId="0" fontId="1" fillId="0" borderId="0" xfId="0" applyFont="1" applyAlignment="1">
      <alignment horizontal="center"/>
    </xf>
    <xf numFmtId="0" fontId="0" fillId="4" borderId="0" xfId="0" applyNumberFormat="1" applyFont="1" applyFill="1" applyAlignment="1">
      <alignment horizontal="left"/>
    </xf>
    <xf numFmtId="0" fontId="0" fillId="4" borderId="0" xfId="0" applyFont="1" applyFill="1"/>
    <xf numFmtId="0" fontId="1" fillId="8" borderId="3" xfId="0" applyFont="1" applyFill="1" applyBorder="1" applyAlignment="1">
      <alignment horizontal="center" vertical="center"/>
    </xf>
    <xf numFmtId="0" fontId="4" fillId="0" borderId="0" xfId="2" applyFont="1" applyBorder="1"/>
    <xf numFmtId="0" fontId="1" fillId="0" borderId="0" xfId="2" applyFill="1" applyAlignment="1">
      <alignment vertical="center"/>
    </xf>
    <xf numFmtId="168" fontId="25" fillId="0" borderId="0" xfId="2" applyNumberFormat="1" applyFont="1" applyBorder="1" applyAlignment="1" applyProtection="1">
      <alignment vertical="center"/>
      <protection locked="0"/>
    </xf>
    <xf numFmtId="0" fontId="1" fillId="0" borderId="0" xfId="2" applyBorder="1" applyAlignment="1">
      <alignment vertical="center"/>
    </xf>
    <xf numFmtId="0" fontId="0" fillId="0" borderId="0" xfId="0" applyBorder="1"/>
    <xf numFmtId="0" fontId="24" fillId="0" borderId="0" xfId="2" applyFont="1" applyFill="1" applyBorder="1"/>
    <xf numFmtId="0" fontId="4" fillId="0" borderId="0" xfId="2" applyFont="1" applyFill="1" applyBorder="1" applyAlignment="1">
      <alignment horizontal="left" vertical="center" wrapText="1"/>
    </xf>
    <xf numFmtId="0" fontId="28" fillId="0" borderId="0" xfId="5" applyAlignment="1" applyProtection="1">
      <alignment horizontal="center"/>
    </xf>
    <xf numFmtId="0" fontId="1" fillId="0" borderId="0" xfId="2" applyAlignment="1">
      <alignment horizontal="center"/>
    </xf>
    <xf numFmtId="0" fontId="1" fillId="0" borderId="0" xfId="2"/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0" fontId="23" fillId="0" borderId="0" xfId="4" applyAlignment="1" applyProtection="1">
      <alignment horizontal="center"/>
    </xf>
  </cellXfs>
  <cellStyles count="6">
    <cellStyle name="Euro" xfId="1" xr:uid="{00000000-0005-0000-0000-000000000000}"/>
    <cellStyle name="Hyperlink" xfId="4" builtinId="8"/>
    <cellStyle name="Hyperlink 2" xfId="5" xr:uid="{A26FBD3A-EDE8-4F89-B596-7C1CA3BF3415}"/>
    <cellStyle name="Standaard" xfId="0" builtinId="0"/>
    <cellStyle name="Standaard 2" xfId="2" xr:uid="{00000000-0005-0000-0000-000002000000}"/>
    <cellStyle name="Standaard 3" xfId="3" xr:uid="{00000000-0005-0000-0000-000003000000}"/>
  </cellStyles>
  <dxfs count="4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314325</xdr:colOff>
      <xdr:row>0</xdr:row>
      <xdr:rowOff>0</xdr:rowOff>
    </xdr:from>
    <xdr:to>
      <xdr:col>0</xdr:col>
      <xdr:colOff>930074</xdr:colOff>
      <xdr:row>2</xdr:row>
      <xdr:rowOff>187111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CA0B0B54-BC77-40B9-B92C-79F5A93AB0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4325" y="0"/>
          <a:ext cx="615749" cy="510961"/>
        </a:xfrm>
        <a:prstGeom prst="rect">
          <a:avLst/>
        </a:prstGeom>
      </xdr:spPr>
    </xdr:pic>
    <xdr:clientData/>
  </xdr:twoCellAnchor>
  <xdr:oneCellAnchor>
    <xdr:from>
      <xdr:col>0</xdr:col>
      <xdr:colOff>314325</xdr:colOff>
      <xdr:row>21</xdr:row>
      <xdr:rowOff>0</xdr:rowOff>
    </xdr:from>
    <xdr:ext cx="615749" cy="510961"/>
    <xdr:pic>
      <xdr:nvPicPr>
        <xdr:cNvPr id="6" name="Afbeelding 5">
          <a:extLst>
            <a:ext uri="{FF2B5EF4-FFF2-40B4-BE49-F238E27FC236}">
              <a16:creationId xmlns:a16="http://schemas.microsoft.com/office/drawing/2014/main" id="{DE86F423-8F3F-4147-AB48-AF318511CA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4325" y="0"/>
          <a:ext cx="615749" cy="510961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30</xdr:row>
      <xdr:rowOff>447675</xdr:rowOff>
    </xdr:from>
    <xdr:to>
      <xdr:col>0</xdr:col>
      <xdr:colOff>701474</xdr:colOff>
      <xdr:row>33</xdr:row>
      <xdr:rowOff>63286</xdr:rowOff>
    </xdr:to>
    <xdr:pic>
      <xdr:nvPicPr>
        <xdr:cNvPr id="7" name="Afbeelding 6">
          <a:extLst>
            <a:ext uri="{FF2B5EF4-FFF2-40B4-BE49-F238E27FC236}">
              <a16:creationId xmlns:a16="http://schemas.microsoft.com/office/drawing/2014/main" id="{B82AF37A-E8D7-4DF8-9749-0D97B5B601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5619750"/>
          <a:ext cx="615749" cy="463336"/>
        </a:xfrm>
        <a:prstGeom prst="rect">
          <a:avLst/>
        </a:prstGeom>
      </xdr:spPr>
    </xdr:pic>
    <xdr:clientData/>
  </xdr:twoCellAnchor>
  <xdr:oneCellAnchor>
    <xdr:from>
      <xdr:col>0</xdr:col>
      <xdr:colOff>85725</xdr:colOff>
      <xdr:row>1</xdr:row>
      <xdr:rowOff>447675</xdr:rowOff>
    </xdr:from>
    <xdr:ext cx="615749" cy="387136"/>
    <xdr:pic>
      <xdr:nvPicPr>
        <xdr:cNvPr id="9" name="Afbeelding 8">
          <a:extLst>
            <a:ext uri="{FF2B5EF4-FFF2-40B4-BE49-F238E27FC236}">
              <a16:creationId xmlns:a16="http://schemas.microsoft.com/office/drawing/2014/main" id="{325C5BCC-D8EE-4D8E-A712-E3DAA74C7D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4695825"/>
          <a:ext cx="615749" cy="387136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1</xdr:row>
      <xdr:rowOff>76200</xdr:rowOff>
    </xdr:from>
    <xdr:to>
      <xdr:col>0</xdr:col>
      <xdr:colOff>839150</xdr:colOff>
      <xdr:row>4</xdr:row>
      <xdr:rowOff>95250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ADFB17CF-3597-4B46-B69C-5981A780B6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247650"/>
          <a:ext cx="677225" cy="561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://www.klim-vzw.be/" TargetMode="External"/><Relationship Id="rId1" Type="http://schemas.openxmlformats.org/officeDocument/2006/relationships/hyperlink" Target="http://www.klim-vzw.be/" TargetMode="External"/><Relationship Id="rId4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://www.klim-vzw.be/" TargetMode="External"/><Relationship Id="rId2" Type="http://schemas.openxmlformats.org/officeDocument/2006/relationships/hyperlink" Target="mailto:wijnactie-MH@klim-vzw.be" TargetMode="External"/><Relationship Id="rId1" Type="http://schemas.openxmlformats.org/officeDocument/2006/relationships/hyperlink" Target="mailto:wijnactie-MH@klim-vzw.be" TargetMode="External"/><Relationship Id="rId6" Type="http://schemas.openxmlformats.org/officeDocument/2006/relationships/drawing" Target="../drawings/drawing2.xml"/><Relationship Id="rId5" Type="http://schemas.openxmlformats.org/officeDocument/2006/relationships/printerSettings" Target="../printerSettings/printerSettings6.bin"/><Relationship Id="rId4" Type="http://schemas.openxmlformats.org/officeDocument/2006/relationships/hyperlink" Target="http://www.klim-vzw.be/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://www.klim-vzw.b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46"/>
  <sheetViews>
    <sheetView showGridLines="0" topLeftCell="B1" zoomScale="130" zoomScaleNormal="130" workbookViewId="0">
      <pane ySplit="3" topLeftCell="A4" activePane="bottomLeft" state="frozen"/>
      <selection activeCell="B1" sqref="B1"/>
      <selection pane="bottomLeft" activeCell="J15" sqref="J15"/>
    </sheetView>
  </sheetViews>
  <sheetFormatPr defaultColWidth="9.140625" defaultRowHeight="12.75" x14ac:dyDescent="0.2"/>
  <cols>
    <col min="1" max="1" width="0" style="3" hidden="1" customWidth="1"/>
    <col min="2" max="2" width="8.140625" style="5" customWidth="1"/>
    <col min="3" max="3" width="10.85546875" style="7" customWidth="1"/>
    <col min="4" max="4" width="10.85546875" style="173" customWidth="1"/>
    <col min="5" max="6" width="10.85546875" style="7" customWidth="1"/>
    <col min="7" max="7" width="10" style="7" customWidth="1"/>
    <col min="8" max="8" width="9.28515625" style="7" bestFit="1" customWidth="1"/>
    <col min="9" max="9" width="10" style="7" customWidth="1"/>
    <col min="10" max="10" width="9.140625" style="7" customWidth="1"/>
    <col min="11" max="12" width="11.140625" style="7" hidden="1" customWidth="1"/>
    <col min="13" max="14" width="10" style="7" hidden="1" customWidth="1"/>
    <col min="15" max="15" width="0.28515625" style="7" hidden="1" customWidth="1"/>
    <col min="16" max="16" width="5.7109375" style="7" hidden="1" customWidth="1"/>
    <col min="17" max="17" width="10" style="193" customWidth="1"/>
    <col min="18" max="18" width="12.140625" style="3" bestFit="1" customWidth="1"/>
    <col min="19" max="19" width="28.5703125" style="17" customWidth="1"/>
    <col min="20" max="20" width="15.7109375" style="3" customWidth="1"/>
    <col min="21" max="21" width="12.140625" style="60" bestFit="1" customWidth="1"/>
    <col min="22" max="22" width="23.85546875" style="3" customWidth="1"/>
    <col min="23" max="23" width="1.28515625" style="3" customWidth="1"/>
    <col min="24" max="16384" width="9.140625" style="3"/>
  </cols>
  <sheetData>
    <row r="1" spans="1:38" x14ac:dyDescent="0.2">
      <c r="A1" s="3" t="s">
        <v>5</v>
      </c>
      <c r="B1" s="11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2"/>
    </row>
    <row r="2" spans="1:38" s="65" customFormat="1" ht="165" customHeight="1" x14ac:dyDescent="0.15">
      <c r="B2" s="66"/>
      <c r="C2" s="67" t="s">
        <v>11</v>
      </c>
      <c r="D2" s="67" t="s">
        <v>48</v>
      </c>
      <c r="E2" s="179" t="s">
        <v>67</v>
      </c>
      <c r="F2" s="67" t="s">
        <v>68</v>
      </c>
      <c r="G2" s="67" t="s">
        <v>64</v>
      </c>
      <c r="H2" s="67" t="s">
        <v>69</v>
      </c>
      <c r="I2" s="67" t="s">
        <v>70</v>
      </c>
      <c r="J2" s="67" t="s">
        <v>71</v>
      </c>
      <c r="K2" s="67"/>
      <c r="L2" s="68"/>
      <c r="M2" s="67"/>
      <c r="N2" s="67"/>
      <c r="O2" s="67"/>
      <c r="P2" s="67"/>
      <c r="Q2" s="69" t="s">
        <v>61</v>
      </c>
      <c r="R2" s="69" t="s">
        <v>3</v>
      </c>
      <c r="S2" s="70" t="s">
        <v>2</v>
      </c>
      <c r="T2" s="70" t="s">
        <v>0</v>
      </c>
      <c r="U2" s="70" t="s">
        <v>1</v>
      </c>
      <c r="V2" s="139" t="s">
        <v>40</v>
      </c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</row>
    <row r="3" spans="1:38" ht="15" x14ac:dyDescent="0.25">
      <c r="B3" s="11" t="s">
        <v>10</v>
      </c>
      <c r="C3" s="13">
        <v>11</v>
      </c>
      <c r="D3" s="13">
        <v>8</v>
      </c>
      <c r="E3" s="13">
        <v>9</v>
      </c>
      <c r="F3" s="13">
        <v>9</v>
      </c>
      <c r="G3" s="13">
        <v>9</v>
      </c>
      <c r="H3" s="13">
        <v>10</v>
      </c>
      <c r="I3" s="13">
        <v>11</v>
      </c>
      <c r="J3" s="13">
        <v>11</v>
      </c>
      <c r="K3" s="13"/>
      <c r="L3" s="13">
        <v>0</v>
      </c>
      <c r="M3" s="13">
        <v>0</v>
      </c>
      <c r="N3" s="13">
        <v>0</v>
      </c>
      <c r="O3" s="13">
        <v>0</v>
      </c>
      <c r="P3" s="13">
        <v>0</v>
      </c>
      <c r="Q3" s="13">
        <v>15</v>
      </c>
      <c r="R3" s="9"/>
      <c r="S3" s="18"/>
      <c r="X3" s="141" t="s">
        <v>41</v>
      </c>
      <c r="Y3" s="141"/>
      <c r="Z3" s="141"/>
    </row>
    <row r="4" spans="1:38" ht="15" x14ac:dyDescent="0.25">
      <c r="B4" s="11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9"/>
      <c r="S4" s="18"/>
      <c r="X4" s="142" t="s">
        <v>35</v>
      </c>
      <c r="Y4" s="142"/>
      <c r="Z4" s="142"/>
    </row>
    <row r="5" spans="1:38" s="73" customFormat="1" x14ac:dyDescent="0.2">
      <c r="B5" s="185">
        <v>1</v>
      </c>
      <c r="C5" s="183"/>
      <c r="D5" s="183"/>
      <c r="E5" s="183"/>
      <c r="F5" s="187"/>
      <c r="G5" s="187"/>
      <c r="H5" s="187"/>
      <c r="I5" s="187"/>
      <c r="J5" s="187"/>
      <c r="K5" s="187"/>
      <c r="L5" s="187"/>
      <c r="M5" s="187"/>
      <c r="N5" s="187"/>
      <c r="O5" s="187"/>
      <c r="P5" s="187"/>
      <c r="Q5" s="187"/>
      <c r="R5" s="131">
        <f t="shared" ref="R5:R36" si="0">(C5*$C$3)+(D5*$D$3)+(E5*$E$3)+(F5*$F$3)+(G5*$G$3)+(H5*$H$3)+(I5*$I$3)+(J5*$J$3)</f>
        <v>0</v>
      </c>
      <c r="S5" s="188"/>
      <c r="T5" s="189"/>
      <c r="U5" s="37"/>
      <c r="X5" s="143" t="s">
        <v>33</v>
      </c>
      <c r="Y5" s="143"/>
      <c r="Z5" s="143"/>
    </row>
    <row r="6" spans="1:38" s="73" customFormat="1" x14ac:dyDescent="0.2">
      <c r="B6" s="185">
        <v>2</v>
      </c>
      <c r="C6" s="183"/>
      <c r="D6" s="183"/>
      <c r="E6" s="183"/>
      <c r="F6" s="187"/>
      <c r="G6" s="187"/>
      <c r="H6" s="187"/>
      <c r="I6" s="187"/>
      <c r="J6" s="187"/>
      <c r="K6" s="187"/>
      <c r="L6" s="187"/>
      <c r="M6" s="187"/>
      <c r="N6" s="187"/>
      <c r="O6" s="187"/>
      <c r="P6" s="187"/>
      <c r="Q6" s="187"/>
      <c r="R6" s="131">
        <f t="shared" si="0"/>
        <v>0</v>
      </c>
      <c r="S6" s="188"/>
      <c r="T6" s="180"/>
      <c r="U6" s="119"/>
      <c r="X6" s="144" t="s">
        <v>34</v>
      </c>
      <c r="Y6" s="145"/>
      <c r="Z6" s="145"/>
    </row>
    <row r="7" spans="1:38" s="73" customFormat="1" x14ac:dyDescent="0.2">
      <c r="B7" s="185">
        <v>3</v>
      </c>
      <c r="C7" s="183"/>
      <c r="D7" s="183"/>
      <c r="E7" s="183"/>
      <c r="F7" s="187"/>
      <c r="G7" s="187"/>
      <c r="H7" s="187"/>
      <c r="I7" s="187"/>
      <c r="J7" s="187"/>
      <c r="K7" s="187"/>
      <c r="L7" s="187"/>
      <c r="M7" s="187"/>
      <c r="N7" s="187"/>
      <c r="O7" s="187"/>
      <c r="P7" s="187"/>
      <c r="Q7" s="187"/>
      <c r="R7" s="131">
        <f t="shared" si="0"/>
        <v>0</v>
      </c>
      <c r="S7" s="188"/>
      <c r="T7" s="180"/>
      <c r="U7" s="120"/>
      <c r="X7" s="146" t="s">
        <v>36</v>
      </c>
      <c r="Y7" s="146"/>
      <c r="Z7" s="145"/>
    </row>
    <row r="8" spans="1:38" s="73" customFormat="1" x14ac:dyDescent="0.2">
      <c r="B8" s="185">
        <v>4</v>
      </c>
      <c r="C8" s="183"/>
      <c r="D8" s="183"/>
      <c r="E8" s="183"/>
      <c r="F8" s="187"/>
      <c r="G8" s="187"/>
      <c r="H8" s="187"/>
      <c r="I8" s="187"/>
      <c r="J8" s="187"/>
      <c r="K8" s="187"/>
      <c r="L8" s="187"/>
      <c r="M8" s="187"/>
      <c r="N8" s="187"/>
      <c r="O8" s="187"/>
      <c r="P8" s="187"/>
      <c r="Q8" s="187"/>
      <c r="R8" s="131">
        <f t="shared" si="0"/>
        <v>0</v>
      </c>
      <c r="S8" s="188"/>
      <c r="T8" s="180"/>
      <c r="X8" s="147" t="s">
        <v>37</v>
      </c>
      <c r="Y8" s="147"/>
      <c r="Z8" s="145"/>
    </row>
    <row r="9" spans="1:38" s="73" customFormat="1" x14ac:dyDescent="0.2">
      <c r="B9" s="185">
        <v>5</v>
      </c>
      <c r="C9" s="183"/>
      <c r="D9" s="183"/>
      <c r="E9" s="183"/>
      <c r="F9" s="187"/>
      <c r="G9" s="187"/>
      <c r="H9" s="187"/>
      <c r="I9" s="187"/>
      <c r="J9" s="187"/>
      <c r="K9" s="187"/>
      <c r="L9" s="187"/>
      <c r="M9" s="187"/>
      <c r="N9" s="187"/>
      <c r="O9" s="187"/>
      <c r="P9" s="187"/>
      <c r="Q9" s="187"/>
      <c r="R9" s="131">
        <f t="shared" si="0"/>
        <v>0</v>
      </c>
      <c r="S9" s="188"/>
      <c r="T9" s="189"/>
      <c r="U9" s="121"/>
      <c r="X9" s="145"/>
      <c r="Y9" s="145"/>
      <c r="Z9" s="145"/>
    </row>
    <row r="10" spans="1:38" s="73" customFormat="1" x14ac:dyDescent="0.2">
      <c r="B10" s="185">
        <v>6</v>
      </c>
      <c r="C10" s="183"/>
      <c r="D10" s="183"/>
      <c r="E10" s="183"/>
      <c r="F10" s="187"/>
      <c r="G10" s="187"/>
      <c r="H10" s="187"/>
      <c r="I10" s="187"/>
      <c r="J10" s="187"/>
      <c r="K10" s="187"/>
      <c r="L10" s="187"/>
      <c r="M10" s="187"/>
      <c r="N10" s="187"/>
      <c r="O10" s="187"/>
      <c r="P10" s="187"/>
      <c r="Q10" s="187"/>
      <c r="R10" s="131">
        <f t="shared" si="0"/>
        <v>0</v>
      </c>
      <c r="S10" s="188"/>
      <c r="T10" s="189"/>
      <c r="U10" s="121"/>
      <c r="X10" s="148" t="s">
        <v>38</v>
      </c>
      <c r="Y10" s="145"/>
      <c r="Z10" s="145"/>
    </row>
    <row r="11" spans="1:38" s="73" customFormat="1" x14ac:dyDescent="0.2">
      <c r="B11" s="185">
        <v>7</v>
      </c>
      <c r="C11" s="183"/>
      <c r="D11" s="183"/>
      <c r="E11" s="183"/>
      <c r="F11" s="187"/>
      <c r="G11" s="187"/>
      <c r="H11" s="187"/>
      <c r="I11" s="187"/>
      <c r="J11" s="187"/>
      <c r="K11" s="187"/>
      <c r="L11" s="187"/>
      <c r="M11" s="187"/>
      <c r="N11" s="187"/>
      <c r="O11" s="187"/>
      <c r="P11" s="187"/>
      <c r="Q11" s="187"/>
      <c r="R11" s="131">
        <f t="shared" si="0"/>
        <v>0</v>
      </c>
      <c r="S11" s="188"/>
      <c r="T11" s="189"/>
      <c r="U11" s="121"/>
    </row>
    <row r="12" spans="1:38" s="73" customFormat="1" x14ac:dyDescent="0.2">
      <c r="B12" s="185">
        <v>8</v>
      </c>
      <c r="C12" s="183"/>
      <c r="D12" s="183"/>
      <c r="E12" s="183"/>
      <c r="F12" s="187"/>
      <c r="G12" s="187"/>
      <c r="H12" s="187"/>
      <c r="I12" s="187"/>
      <c r="J12" s="187"/>
      <c r="K12" s="187"/>
      <c r="L12" s="187"/>
      <c r="M12" s="187"/>
      <c r="N12" s="187"/>
      <c r="O12" s="187"/>
      <c r="P12" s="187"/>
      <c r="Q12" s="187"/>
      <c r="R12" s="131">
        <f t="shared" si="0"/>
        <v>0</v>
      </c>
      <c r="S12" s="188"/>
      <c r="T12" s="189"/>
      <c r="U12" s="121"/>
    </row>
    <row r="13" spans="1:38" s="73" customFormat="1" x14ac:dyDescent="0.2">
      <c r="B13" s="185">
        <v>9</v>
      </c>
      <c r="C13" s="183"/>
      <c r="D13" s="183"/>
      <c r="E13" s="183"/>
      <c r="F13" s="187"/>
      <c r="G13" s="187"/>
      <c r="H13" s="187"/>
      <c r="I13" s="187"/>
      <c r="J13" s="187"/>
      <c r="K13" s="187"/>
      <c r="L13" s="187"/>
      <c r="M13" s="187"/>
      <c r="N13" s="187"/>
      <c r="O13" s="187"/>
      <c r="P13" s="187"/>
      <c r="Q13" s="187"/>
      <c r="R13" s="131">
        <f t="shared" si="0"/>
        <v>0</v>
      </c>
      <c r="S13" s="188"/>
      <c r="T13" s="189"/>
      <c r="U13" s="121"/>
    </row>
    <row r="14" spans="1:38" s="73" customFormat="1" x14ac:dyDescent="0.2">
      <c r="B14" s="182">
        <v>10</v>
      </c>
      <c r="C14" s="183"/>
      <c r="D14" s="183"/>
      <c r="E14" s="183"/>
      <c r="F14" s="183"/>
      <c r="G14" s="183"/>
      <c r="H14" s="183"/>
      <c r="I14" s="183"/>
      <c r="J14" s="183"/>
      <c r="K14" s="183"/>
      <c r="L14" s="183"/>
      <c r="M14" s="183"/>
      <c r="N14" s="183"/>
      <c r="O14" s="183"/>
      <c r="P14" s="183"/>
      <c r="Q14" s="183"/>
      <c r="R14" s="131">
        <f t="shared" si="0"/>
        <v>0</v>
      </c>
      <c r="S14" s="184"/>
      <c r="T14" s="189"/>
    </row>
    <row r="15" spans="1:38" s="73" customFormat="1" x14ac:dyDescent="0.2">
      <c r="B15" s="185">
        <v>11</v>
      </c>
      <c r="C15" s="186"/>
      <c r="D15" s="186"/>
      <c r="E15" s="183"/>
      <c r="F15" s="187"/>
      <c r="G15" s="187"/>
      <c r="H15" s="187"/>
      <c r="I15" s="187"/>
      <c r="J15" s="187"/>
      <c r="K15" s="187"/>
      <c r="L15" s="187"/>
      <c r="M15" s="187"/>
      <c r="N15" s="187"/>
      <c r="O15" s="187"/>
      <c r="P15" s="187"/>
      <c r="Q15" s="187"/>
      <c r="R15" s="131">
        <f t="shared" si="0"/>
        <v>0</v>
      </c>
      <c r="S15" s="188"/>
      <c r="T15" s="189"/>
      <c r="U15" s="121"/>
    </row>
    <row r="16" spans="1:38" s="73" customFormat="1" x14ac:dyDescent="0.2">
      <c r="B16" s="185">
        <v>12</v>
      </c>
      <c r="C16" s="186"/>
      <c r="D16" s="186"/>
      <c r="E16" s="183"/>
      <c r="F16" s="187"/>
      <c r="G16" s="187"/>
      <c r="H16" s="187"/>
      <c r="I16" s="187"/>
      <c r="J16" s="187"/>
      <c r="K16" s="187"/>
      <c r="L16" s="187"/>
      <c r="M16" s="187"/>
      <c r="N16" s="187"/>
      <c r="O16" s="187"/>
      <c r="P16" s="187"/>
      <c r="Q16" s="187"/>
      <c r="R16" s="131">
        <f t="shared" si="0"/>
        <v>0</v>
      </c>
      <c r="S16" s="188"/>
      <c r="T16" s="189"/>
      <c r="U16" s="123"/>
    </row>
    <row r="17" spans="2:21" s="73" customFormat="1" x14ac:dyDescent="0.2">
      <c r="B17" s="185">
        <v>13</v>
      </c>
      <c r="C17" s="186"/>
      <c r="D17" s="186"/>
      <c r="E17" s="183"/>
      <c r="F17" s="187"/>
      <c r="G17" s="187"/>
      <c r="H17" s="187"/>
      <c r="I17" s="187"/>
      <c r="J17" s="187"/>
      <c r="K17" s="116"/>
      <c r="L17" s="116"/>
      <c r="M17" s="116"/>
      <c r="N17" s="116"/>
      <c r="O17" s="116"/>
      <c r="P17" s="116"/>
      <c r="Q17" s="116"/>
      <c r="R17" s="131">
        <f t="shared" si="0"/>
        <v>0</v>
      </c>
      <c r="S17" s="34"/>
      <c r="T17" s="189"/>
      <c r="U17" s="123"/>
    </row>
    <row r="18" spans="2:21" s="73" customFormat="1" x14ac:dyDescent="0.2">
      <c r="B18" s="185">
        <v>14</v>
      </c>
      <c r="C18" s="186"/>
      <c r="D18" s="186"/>
      <c r="E18" s="183"/>
      <c r="F18" s="187"/>
      <c r="G18" s="187"/>
      <c r="H18" s="187"/>
      <c r="I18" s="187"/>
      <c r="J18" s="187"/>
      <c r="K18" s="116"/>
      <c r="L18" s="116"/>
      <c r="M18" s="116"/>
      <c r="N18" s="116"/>
      <c r="O18" s="116"/>
      <c r="P18" s="116"/>
      <c r="Q18" s="116"/>
      <c r="R18" s="131">
        <f t="shared" si="0"/>
        <v>0</v>
      </c>
      <c r="S18" s="34"/>
      <c r="T18" s="189"/>
    </row>
    <row r="19" spans="2:21" s="73" customFormat="1" ht="11.25" customHeight="1" x14ac:dyDescent="0.2">
      <c r="B19" s="185">
        <v>15</v>
      </c>
      <c r="C19" s="186"/>
      <c r="D19" s="186"/>
      <c r="E19" s="183"/>
      <c r="F19" s="187"/>
      <c r="G19" s="187"/>
      <c r="H19" s="187"/>
      <c r="I19" s="187"/>
      <c r="J19" s="187"/>
      <c r="K19" s="116"/>
      <c r="L19" s="116"/>
      <c r="M19" s="116"/>
      <c r="N19" s="116"/>
      <c r="O19" s="116"/>
      <c r="P19" s="116"/>
      <c r="Q19" s="116"/>
      <c r="R19" s="131">
        <f t="shared" si="0"/>
        <v>0</v>
      </c>
      <c r="S19" s="34"/>
      <c r="T19" s="189"/>
      <c r="U19" s="37"/>
    </row>
    <row r="20" spans="2:21" s="73" customFormat="1" x14ac:dyDescent="0.2">
      <c r="B20" s="185">
        <v>16</v>
      </c>
      <c r="C20" s="186"/>
      <c r="D20" s="186"/>
      <c r="E20" s="183"/>
      <c r="F20" s="187"/>
      <c r="G20" s="187"/>
      <c r="H20" s="187"/>
      <c r="I20" s="187"/>
      <c r="J20" s="187"/>
      <c r="K20" s="116"/>
      <c r="L20" s="116"/>
      <c r="M20" s="116"/>
      <c r="N20" s="116"/>
      <c r="O20" s="116"/>
      <c r="P20" s="116"/>
      <c r="Q20" s="116"/>
      <c r="R20" s="131">
        <f t="shared" si="0"/>
        <v>0</v>
      </c>
      <c r="S20" s="34"/>
      <c r="T20" s="180"/>
      <c r="U20" s="37"/>
    </row>
    <row r="21" spans="2:21" s="73" customFormat="1" x14ac:dyDescent="0.2">
      <c r="B21" s="185">
        <v>17</v>
      </c>
      <c r="C21" s="186"/>
      <c r="D21" s="186"/>
      <c r="E21" s="183"/>
      <c r="F21" s="187"/>
      <c r="G21" s="187"/>
      <c r="H21" s="187"/>
      <c r="I21" s="187"/>
      <c r="J21" s="187"/>
      <c r="K21" s="116"/>
      <c r="L21" s="116"/>
      <c r="M21" s="116"/>
      <c r="N21" s="116"/>
      <c r="O21" s="116"/>
      <c r="P21" s="116"/>
      <c r="Q21" s="116"/>
      <c r="R21" s="131">
        <f t="shared" si="0"/>
        <v>0</v>
      </c>
      <c r="S21" s="34"/>
      <c r="T21" s="189"/>
      <c r="U21" s="37"/>
    </row>
    <row r="22" spans="2:21" s="73" customFormat="1" x14ac:dyDescent="0.2">
      <c r="B22" s="185">
        <v>18</v>
      </c>
      <c r="C22" s="186"/>
      <c r="D22" s="186"/>
      <c r="E22" s="183"/>
      <c r="F22" s="187"/>
      <c r="G22" s="187"/>
      <c r="H22" s="187"/>
      <c r="I22" s="187"/>
      <c r="J22" s="187"/>
      <c r="K22" s="116"/>
      <c r="L22" s="116"/>
      <c r="M22" s="116"/>
      <c r="N22" s="116"/>
      <c r="O22" s="116"/>
      <c r="P22" s="116"/>
      <c r="Q22" s="116"/>
      <c r="R22" s="131">
        <f t="shared" si="0"/>
        <v>0</v>
      </c>
      <c r="S22" s="34"/>
      <c r="T22" s="189"/>
      <c r="U22" s="37"/>
    </row>
    <row r="23" spans="2:21" s="73" customFormat="1" x14ac:dyDescent="0.2">
      <c r="B23" s="185">
        <v>19</v>
      </c>
      <c r="C23" s="186"/>
      <c r="D23" s="186"/>
      <c r="E23" s="183"/>
      <c r="F23" s="187"/>
      <c r="G23" s="187"/>
      <c r="H23" s="187"/>
      <c r="I23" s="187"/>
      <c r="J23" s="187"/>
      <c r="K23" s="116"/>
      <c r="L23" s="116"/>
      <c r="M23" s="116"/>
      <c r="N23" s="116"/>
      <c r="O23" s="116"/>
      <c r="P23" s="116"/>
      <c r="Q23" s="116"/>
      <c r="R23" s="131">
        <f t="shared" si="0"/>
        <v>0</v>
      </c>
      <c r="S23" s="34"/>
      <c r="T23" s="189"/>
      <c r="U23" s="37"/>
    </row>
    <row r="24" spans="2:21" s="73" customFormat="1" x14ac:dyDescent="0.2">
      <c r="B24" s="185">
        <v>20</v>
      </c>
      <c r="C24" s="186"/>
      <c r="D24" s="186"/>
      <c r="E24" s="183"/>
      <c r="F24" s="187"/>
      <c r="G24" s="187"/>
      <c r="H24" s="187"/>
      <c r="I24" s="187"/>
      <c r="J24" s="187"/>
      <c r="K24" s="116"/>
      <c r="L24" s="116"/>
      <c r="M24" s="116"/>
      <c r="N24" s="116"/>
      <c r="O24" s="116"/>
      <c r="P24" s="116"/>
      <c r="Q24" s="116"/>
      <c r="R24" s="131">
        <f t="shared" si="0"/>
        <v>0</v>
      </c>
      <c r="S24" s="34"/>
      <c r="T24" s="189"/>
      <c r="U24" s="37"/>
    </row>
    <row r="25" spans="2:21" s="73" customFormat="1" x14ac:dyDescent="0.2">
      <c r="B25" s="185">
        <v>21</v>
      </c>
      <c r="C25" s="183"/>
      <c r="D25" s="183"/>
      <c r="E25" s="183"/>
      <c r="F25" s="187"/>
      <c r="G25" s="187"/>
      <c r="H25" s="187"/>
      <c r="I25" s="187"/>
      <c r="J25" s="187"/>
      <c r="K25" s="116"/>
      <c r="L25" s="116"/>
      <c r="M25" s="116"/>
      <c r="N25" s="116"/>
      <c r="O25" s="116"/>
      <c r="P25" s="116"/>
      <c r="Q25" s="116"/>
      <c r="R25" s="131">
        <f t="shared" si="0"/>
        <v>0</v>
      </c>
      <c r="S25" s="34"/>
      <c r="T25" s="189"/>
      <c r="U25" s="37"/>
    </row>
    <row r="26" spans="2:21" s="73" customFormat="1" x14ac:dyDescent="0.2">
      <c r="B26" s="185">
        <v>22</v>
      </c>
      <c r="C26" s="183"/>
      <c r="D26" s="183"/>
      <c r="E26" s="183"/>
      <c r="F26" s="187"/>
      <c r="G26" s="187"/>
      <c r="H26" s="187"/>
      <c r="I26" s="187"/>
      <c r="J26" s="187"/>
      <c r="K26" s="116"/>
      <c r="L26" s="116"/>
      <c r="M26" s="116"/>
      <c r="N26" s="116"/>
      <c r="O26" s="116"/>
      <c r="P26" s="116"/>
      <c r="Q26" s="116"/>
      <c r="R26" s="131">
        <f t="shared" si="0"/>
        <v>0</v>
      </c>
      <c r="S26" s="34"/>
      <c r="T26" s="189"/>
      <c r="U26" s="37"/>
    </row>
    <row r="27" spans="2:21" s="73" customFormat="1" x14ac:dyDescent="0.2">
      <c r="B27" s="185">
        <v>23</v>
      </c>
      <c r="C27" s="183"/>
      <c r="D27" s="183"/>
      <c r="E27" s="183"/>
      <c r="F27" s="187"/>
      <c r="G27" s="187"/>
      <c r="H27" s="187"/>
      <c r="I27" s="187"/>
      <c r="J27" s="187"/>
      <c r="K27" s="116"/>
      <c r="L27" s="116"/>
      <c r="M27" s="116"/>
      <c r="N27" s="116"/>
      <c r="O27" s="116"/>
      <c r="P27" s="116"/>
      <c r="Q27" s="116"/>
      <c r="R27" s="131">
        <f t="shared" si="0"/>
        <v>0</v>
      </c>
      <c r="S27" s="34"/>
      <c r="T27" s="189"/>
      <c r="U27" s="37"/>
    </row>
    <row r="28" spans="2:21" s="73" customFormat="1" x14ac:dyDescent="0.2">
      <c r="B28" s="185">
        <v>24</v>
      </c>
      <c r="C28" s="183"/>
      <c r="D28" s="183"/>
      <c r="E28" s="183"/>
      <c r="F28" s="187"/>
      <c r="G28" s="187"/>
      <c r="H28" s="187"/>
      <c r="I28" s="187"/>
      <c r="J28" s="187"/>
      <c r="K28" s="116"/>
      <c r="L28" s="116"/>
      <c r="M28" s="116"/>
      <c r="N28" s="116"/>
      <c r="O28" s="116"/>
      <c r="P28" s="116"/>
      <c r="Q28" s="116"/>
      <c r="R28" s="131">
        <f t="shared" si="0"/>
        <v>0</v>
      </c>
      <c r="S28" s="34"/>
      <c r="T28" s="189"/>
      <c r="U28" s="37"/>
    </row>
    <row r="29" spans="2:21" s="73" customFormat="1" x14ac:dyDescent="0.2">
      <c r="B29" s="185">
        <v>25</v>
      </c>
      <c r="C29" s="183"/>
      <c r="D29" s="183"/>
      <c r="E29" s="183"/>
      <c r="F29" s="187"/>
      <c r="G29" s="187"/>
      <c r="H29" s="187"/>
      <c r="I29" s="187"/>
      <c r="J29" s="187"/>
      <c r="K29" s="116"/>
      <c r="L29" s="116"/>
      <c r="M29" s="116"/>
      <c r="N29" s="116"/>
      <c r="O29" s="116"/>
      <c r="P29" s="116"/>
      <c r="Q29" s="116"/>
      <c r="R29" s="131">
        <f t="shared" si="0"/>
        <v>0</v>
      </c>
      <c r="S29" s="34"/>
      <c r="T29" s="189"/>
      <c r="U29" s="124"/>
    </row>
    <row r="30" spans="2:21" s="73" customFormat="1" x14ac:dyDescent="0.2">
      <c r="B30" s="185">
        <v>26</v>
      </c>
      <c r="C30" s="183"/>
      <c r="D30" s="183"/>
      <c r="E30" s="183"/>
      <c r="F30" s="187"/>
      <c r="G30" s="187"/>
      <c r="H30" s="187"/>
      <c r="I30" s="187"/>
      <c r="J30" s="187"/>
      <c r="K30" s="116"/>
      <c r="L30" s="116"/>
      <c r="M30" s="116"/>
      <c r="N30" s="116"/>
      <c r="O30" s="116"/>
      <c r="P30" s="116"/>
      <c r="Q30" s="116"/>
      <c r="R30" s="131">
        <f t="shared" si="0"/>
        <v>0</v>
      </c>
      <c r="S30" s="34"/>
      <c r="T30" s="189"/>
      <c r="U30" s="124"/>
    </row>
    <row r="31" spans="2:21" s="73" customFormat="1" x14ac:dyDescent="0.2">
      <c r="B31" s="185">
        <v>27</v>
      </c>
      <c r="C31" s="183"/>
      <c r="D31" s="183"/>
      <c r="E31" s="183"/>
      <c r="F31" s="187"/>
      <c r="G31" s="187"/>
      <c r="H31" s="187"/>
      <c r="I31" s="187"/>
      <c r="J31" s="187"/>
      <c r="K31" s="116"/>
      <c r="L31" s="116"/>
      <c r="M31" s="116"/>
      <c r="N31" s="116"/>
      <c r="O31" s="116"/>
      <c r="P31" s="116"/>
      <c r="Q31" s="116"/>
      <c r="R31" s="131">
        <f t="shared" si="0"/>
        <v>0</v>
      </c>
      <c r="S31" s="34"/>
      <c r="T31" s="189"/>
      <c r="U31" s="124"/>
    </row>
    <row r="32" spans="2:21" s="73" customFormat="1" x14ac:dyDescent="0.2">
      <c r="B32" s="185">
        <v>28</v>
      </c>
      <c r="C32" s="183"/>
      <c r="D32" s="183"/>
      <c r="E32" s="183"/>
      <c r="F32" s="187"/>
      <c r="G32" s="187"/>
      <c r="H32" s="187"/>
      <c r="I32" s="187"/>
      <c r="J32" s="187"/>
      <c r="K32" s="116"/>
      <c r="L32" s="116"/>
      <c r="M32" s="116"/>
      <c r="N32" s="116"/>
      <c r="O32" s="116"/>
      <c r="P32" s="116"/>
      <c r="Q32" s="116"/>
      <c r="R32" s="131">
        <f t="shared" si="0"/>
        <v>0</v>
      </c>
      <c r="S32" s="34"/>
      <c r="T32" s="189"/>
      <c r="U32" s="124"/>
    </row>
    <row r="33" spans="2:22" s="73" customFormat="1" x14ac:dyDescent="0.2">
      <c r="B33" s="185">
        <v>29</v>
      </c>
      <c r="C33" s="186"/>
      <c r="D33" s="186"/>
      <c r="E33" s="183"/>
      <c r="F33" s="187"/>
      <c r="G33" s="187"/>
      <c r="H33" s="187"/>
      <c r="I33" s="187"/>
      <c r="J33" s="187"/>
      <c r="K33" s="116"/>
      <c r="L33" s="116"/>
      <c r="M33" s="116"/>
      <c r="N33" s="116"/>
      <c r="O33" s="116"/>
      <c r="P33" s="116"/>
      <c r="Q33" s="116"/>
      <c r="R33" s="131">
        <f t="shared" si="0"/>
        <v>0</v>
      </c>
      <c r="S33" s="34"/>
      <c r="T33" s="189"/>
      <c r="U33" s="124"/>
    </row>
    <row r="34" spans="2:22" s="73" customFormat="1" x14ac:dyDescent="0.2">
      <c r="B34" s="185">
        <v>30</v>
      </c>
      <c r="C34" s="186"/>
      <c r="D34" s="186"/>
      <c r="E34" s="187"/>
      <c r="F34" s="187"/>
      <c r="G34" s="187"/>
      <c r="H34" s="187"/>
      <c r="I34" s="187"/>
      <c r="J34" s="187"/>
      <c r="K34" s="116"/>
      <c r="L34" s="116"/>
      <c r="M34" s="116"/>
      <c r="N34" s="116"/>
      <c r="O34" s="116"/>
      <c r="P34" s="116"/>
      <c r="Q34" s="116"/>
      <c r="R34" s="131">
        <f t="shared" si="0"/>
        <v>0</v>
      </c>
      <c r="S34" s="34"/>
      <c r="T34" s="189"/>
      <c r="U34" s="124"/>
    </row>
    <row r="35" spans="2:22" s="73" customFormat="1" x14ac:dyDescent="0.2">
      <c r="B35" s="185">
        <v>31</v>
      </c>
      <c r="C35" s="186"/>
      <c r="D35" s="186"/>
      <c r="E35" s="183"/>
      <c r="F35" s="187"/>
      <c r="G35" s="187"/>
      <c r="H35" s="187"/>
      <c r="I35" s="187"/>
      <c r="J35" s="187"/>
      <c r="K35" s="116"/>
      <c r="L35" s="116"/>
      <c r="M35" s="116"/>
      <c r="N35" s="116"/>
      <c r="O35" s="116"/>
      <c r="P35" s="116"/>
      <c r="Q35" s="116"/>
      <c r="R35" s="131">
        <f t="shared" si="0"/>
        <v>0</v>
      </c>
      <c r="S35" s="34"/>
      <c r="T35" s="180"/>
      <c r="U35" s="37"/>
    </row>
    <row r="36" spans="2:22" s="73" customFormat="1" ht="14.25" customHeight="1" x14ac:dyDescent="0.2">
      <c r="B36" s="185">
        <v>32</v>
      </c>
      <c r="C36" s="186"/>
      <c r="D36" s="186"/>
      <c r="E36" s="183"/>
      <c r="F36" s="187"/>
      <c r="G36" s="187"/>
      <c r="H36" s="187"/>
      <c r="I36" s="187"/>
      <c r="J36" s="187"/>
      <c r="K36" s="116"/>
      <c r="L36" s="116"/>
      <c r="M36" s="116"/>
      <c r="N36" s="116"/>
      <c r="O36" s="116"/>
      <c r="P36" s="116"/>
      <c r="Q36" s="116"/>
      <c r="R36" s="131">
        <f t="shared" si="0"/>
        <v>0</v>
      </c>
      <c r="S36" s="34"/>
      <c r="T36" s="189"/>
      <c r="U36" s="124"/>
    </row>
    <row r="37" spans="2:22" s="73" customFormat="1" x14ac:dyDescent="0.2">
      <c r="B37" s="185">
        <v>33</v>
      </c>
      <c r="C37" s="186"/>
      <c r="D37" s="186"/>
      <c r="E37" s="183"/>
      <c r="F37" s="187"/>
      <c r="G37" s="187"/>
      <c r="H37" s="187"/>
      <c r="I37" s="187"/>
      <c r="J37" s="187"/>
      <c r="K37" s="116"/>
      <c r="L37" s="116"/>
      <c r="M37" s="116"/>
      <c r="N37" s="116"/>
      <c r="O37" s="116"/>
      <c r="P37" s="116"/>
      <c r="Q37" s="116"/>
      <c r="R37" s="131">
        <f t="shared" ref="R37:R54" si="1">(C37*$C$3)+(D37*$D$3)+(E37*$E$3)+(F37*$F$3)+(G37*$G$3)+(H37*$H$3)+(I37*$I$3)+(J37*$J$3)</f>
        <v>0</v>
      </c>
      <c r="S37" s="34"/>
      <c r="T37" s="189"/>
      <c r="U37" s="124"/>
    </row>
    <row r="38" spans="2:22" s="73" customFormat="1" x14ac:dyDescent="0.2">
      <c r="B38" s="185">
        <v>34</v>
      </c>
      <c r="C38" s="186"/>
      <c r="D38" s="186"/>
      <c r="E38" s="183"/>
      <c r="F38" s="187"/>
      <c r="G38" s="187"/>
      <c r="H38" s="187"/>
      <c r="I38" s="187"/>
      <c r="J38" s="187"/>
      <c r="K38" s="116"/>
      <c r="L38" s="116"/>
      <c r="M38" s="116"/>
      <c r="N38" s="116"/>
      <c r="O38" s="116"/>
      <c r="P38" s="116"/>
      <c r="Q38" s="116"/>
      <c r="R38" s="131">
        <f t="shared" si="1"/>
        <v>0</v>
      </c>
      <c r="S38" s="34"/>
      <c r="T38" s="189"/>
      <c r="U38" s="124"/>
    </row>
    <row r="39" spans="2:22" s="73" customFormat="1" x14ac:dyDescent="0.2">
      <c r="B39" s="185">
        <v>35</v>
      </c>
      <c r="C39" s="186"/>
      <c r="D39" s="186"/>
      <c r="E39" s="183"/>
      <c r="F39" s="187"/>
      <c r="G39" s="187"/>
      <c r="H39" s="187"/>
      <c r="I39" s="187"/>
      <c r="J39" s="187"/>
      <c r="K39" s="116"/>
      <c r="L39" s="116"/>
      <c r="M39" s="116"/>
      <c r="N39" s="116"/>
      <c r="O39" s="116"/>
      <c r="P39" s="116"/>
      <c r="Q39" s="116"/>
      <c r="R39" s="131">
        <f t="shared" si="1"/>
        <v>0</v>
      </c>
      <c r="S39" s="34"/>
      <c r="T39" s="189"/>
      <c r="U39" s="37"/>
    </row>
    <row r="40" spans="2:22" s="73" customFormat="1" x14ac:dyDescent="0.2">
      <c r="B40" s="185">
        <v>36</v>
      </c>
      <c r="C40" s="183"/>
      <c r="D40" s="183"/>
      <c r="E40" s="183"/>
      <c r="F40" s="187"/>
      <c r="G40" s="187"/>
      <c r="H40" s="187"/>
      <c r="I40" s="187"/>
      <c r="J40" s="187"/>
      <c r="K40" s="116"/>
      <c r="L40" s="116"/>
      <c r="M40" s="116"/>
      <c r="N40" s="116"/>
      <c r="O40" s="116"/>
      <c r="P40" s="116"/>
      <c r="Q40" s="116"/>
      <c r="R40" s="131">
        <f t="shared" si="1"/>
        <v>0</v>
      </c>
      <c r="S40" s="34"/>
      <c r="T40" s="189"/>
      <c r="U40" s="124"/>
    </row>
    <row r="41" spans="2:22" s="73" customFormat="1" x14ac:dyDescent="0.2">
      <c r="B41" s="185">
        <v>37</v>
      </c>
      <c r="C41" s="183"/>
      <c r="D41" s="183"/>
      <c r="E41" s="183"/>
      <c r="F41" s="187"/>
      <c r="G41" s="187"/>
      <c r="H41" s="187"/>
      <c r="I41" s="187"/>
      <c r="J41" s="187"/>
      <c r="K41" s="116"/>
      <c r="L41" s="116"/>
      <c r="M41" s="116"/>
      <c r="N41" s="116"/>
      <c r="O41" s="116"/>
      <c r="P41" s="116"/>
      <c r="Q41" s="116"/>
      <c r="R41" s="131">
        <f t="shared" si="1"/>
        <v>0</v>
      </c>
      <c r="S41" s="34"/>
      <c r="T41" s="189"/>
      <c r="U41" s="124"/>
    </row>
    <row r="42" spans="2:22" s="73" customFormat="1" x14ac:dyDescent="0.2">
      <c r="B42" s="185">
        <v>38</v>
      </c>
      <c r="C42" s="183"/>
      <c r="D42" s="183"/>
      <c r="E42" s="183"/>
      <c r="F42" s="187"/>
      <c r="G42" s="187"/>
      <c r="H42" s="187"/>
      <c r="I42" s="187"/>
      <c r="J42" s="187"/>
      <c r="K42" s="116"/>
      <c r="L42" s="116"/>
      <c r="M42" s="116"/>
      <c r="N42" s="116"/>
      <c r="O42" s="116"/>
      <c r="P42" s="116"/>
      <c r="Q42" s="116"/>
      <c r="R42" s="131">
        <f t="shared" si="1"/>
        <v>0</v>
      </c>
      <c r="S42" s="34"/>
      <c r="T42" s="189"/>
      <c r="U42" s="124"/>
    </row>
    <row r="43" spans="2:22" s="73" customFormat="1" x14ac:dyDescent="0.2">
      <c r="B43" s="185">
        <v>39</v>
      </c>
      <c r="C43" s="183"/>
      <c r="D43" s="183"/>
      <c r="E43" s="183"/>
      <c r="F43" s="187"/>
      <c r="G43" s="187"/>
      <c r="H43" s="187"/>
      <c r="I43" s="187"/>
      <c r="J43" s="187"/>
      <c r="K43" s="116"/>
      <c r="L43" s="116"/>
      <c r="M43" s="116"/>
      <c r="N43" s="116"/>
      <c r="O43" s="116"/>
      <c r="P43" s="116"/>
      <c r="Q43" s="116"/>
      <c r="R43" s="131">
        <f t="shared" si="1"/>
        <v>0</v>
      </c>
      <c r="S43" s="34"/>
      <c r="T43" s="189"/>
      <c r="U43" s="124"/>
    </row>
    <row r="44" spans="2:22" s="73" customFormat="1" x14ac:dyDescent="0.2">
      <c r="B44" s="185">
        <v>40</v>
      </c>
      <c r="C44" s="183"/>
      <c r="D44" s="183"/>
      <c r="E44" s="183"/>
      <c r="F44" s="187"/>
      <c r="G44" s="187"/>
      <c r="H44" s="187"/>
      <c r="I44" s="187"/>
      <c r="J44" s="187"/>
      <c r="K44" s="116"/>
      <c r="L44" s="116"/>
      <c r="M44" s="116"/>
      <c r="N44" s="116"/>
      <c r="O44" s="116"/>
      <c r="P44" s="116"/>
      <c r="Q44" s="116"/>
      <c r="R44" s="131">
        <f t="shared" si="1"/>
        <v>0</v>
      </c>
      <c r="S44" s="34"/>
      <c r="T44" s="176"/>
      <c r="U44" s="124"/>
    </row>
    <row r="45" spans="2:22" s="73" customFormat="1" x14ac:dyDescent="0.2">
      <c r="B45" s="32">
        <v>41</v>
      </c>
      <c r="C45" s="115"/>
      <c r="D45" s="115"/>
      <c r="E45" s="115"/>
      <c r="F45" s="116"/>
      <c r="G45" s="116"/>
      <c r="H45" s="187"/>
      <c r="I45" s="187"/>
      <c r="J45" s="116"/>
      <c r="K45" s="116"/>
      <c r="L45" s="116"/>
      <c r="M45" s="116"/>
      <c r="N45" s="116"/>
      <c r="O45" s="116"/>
      <c r="P45" s="116"/>
      <c r="Q45" s="116"/>
      <c r="R45" s="131">
        <f t="shared" si="1"/>
        <v>0</v>
      </c>
      <c r="S45" s="34"/>
      <c r="T45" s="189"/>
      <c r="U45" s="124"/>
    </row>
    <row r="46" spans="2:22" s="73" customFormat="1" x14ac:dyDescent="0.2">
      <c r="B46" s="32">
        <v>42</v>
      </c>
      <c r="C46" s="183"/>
      <c r="D46" s="183"/>
      <c r="E46" s="183"/>
      <c r="F46" s="187"/>
      <c r="G46" s="187"/>
      <c r="H46" s="187"/>
      <c r="I46" s="187"/>
      <c r="J46" s="187"/>
      <c r="K46" s="116"/>
      <c r="L46" s="116"/>
      <c r="M46" s="116"/>
      <c r="N46" s="116"/>
      <c r="O46" s="116"/>
      <c r="P46" s="116"/>
      <c r="Q46" s="116"/>
      <c r="R46" s="131">
        <f t="shared" si="1"/>
        <v>0</v>
      </c>
      <c r="S46" s="34"/>
      <c r="T46" s="189"/>
      <c r="U46" s="124"/>
    </row>
    <row r="47" spans="2:22" s="73" customFormat="1" x14ac:dyDescent="0.2">
      <c r="B47" s="32">
        <v>43</v>
      </c>
      <c r="C47" s="183"/>
      <c r="D47" s="183"/>
      <c r="E47" s="183"/>
      <c r="F47" s="187"/>
      <c r="G47" s="187"/>
      <c r="H47" s="187"/>
      <c r="I47" s="187"/>
      <c r="J47" s="187"/>
      <c r="K47" s="116"/>
      <c r="L47" s="116"/>
      <c r="M47" s="116"/>
      <c r="N47" s="116"/>
      <c r="O47" s="116"/>
      <c r="P47" s="116"/>
      <c r="Q47" s="116"/>
      <c r="R47" s="131">
        <f t="shared" si="1"/>
        <v>0</v>
      </c>
      <c r="S47" s="34"/>
      <c r="T47" s="189"/>
      <c r="U47" s="194"/>
      <c r="V47" s="195"/>
    </row>
    <row r="48" spans="2:22" s="73" customFormat="1" x14ac:dyDescent="0.2">
      <c r="B48" s="32">
        <v>44</v>
      </c>
      <c r="C48" s="183"/>
      <c r="D48" s="183"/>
      <c r="E48" s="183"/>
      <c r="F48" s="187"/>
      <c r="G48" s="187"/>
      <c r="H48" s="187"/>
      <c r="I48" s="187"/>
      <c r="J48" s="187"/>
      <c r="K48" s="116"/>
      <c r="L48" s="116"/>
      <c r="M48" s="116"/>
      <c r="N48" s="116"/>
      <c r="O48" s="116"/>
      <c r="P48" s="116"/>
      <c r="Q48" s="116"/>
      <c r="R48" s="131">
        <f t="shared" si="1"/>
        <v>0</v>
      </c>
      <c r="S48" s="34"/>
      <c r="T48" s="189"/>
      <c r="U48" s="194"/>
      <c r="V48" s="195"/>
    </row>
    <row r="49" spans="2:22" s="73" customFormat="1" x14ac:dyDescent="0.2">
      <c r="B49" s="32">
        <v>45</v>
      </c>
      <c r="C49" s="183"/>
      <c r="D49" s="183"/>
      <c r="E49" s="183"/>
      <c r="F49" s="187"/>
      <c r="G49" s="187"/>
      <c r="H49" s="187"/>
      <c r="I49" s="187"/>
      <c r="J49" s="187"/>
      <c r="K49" s="116"/>
      <c r="L49" s="116"/>
      <c r="M49" s="116"/>
      <c r="N49" s="116"/>
      <c r="O49" s="116"/>
      <c r="P49" s="116"/>
      <c r="Q49" s="116"/>
      <c r="R49" s="131">
        <f t="shared" si="1"/>
        <v>0</v>
      </c>
      <c r="S49" s="34"/>
      <c r="T49" s="189"/>
      <c r="U49" s="194"/>
      <c r="V49" s="195"/>
    </row>
    <row r="50" spans="2:22" s="73" customFormat="1" x14ac:dyDescent="0.2">
      <c r="B50" s="32">
        <v>46</v>
      </c>
      <c r="C50" s="183"/>
      <c r="D50" s="183"/>
      <c r="E50" s="183"/>
      <c r="F50" s="187"/>
      <c r="G50" s="187"/>
      <c r="H50" s="187"/>
      <c r="I50" s="187"/>
      <c r="J50" s="187"/>
      <c r="K50" s="116"/>
      <c r="L50" s="116"/>
      <c r="M50" s="116"/>
      <c r="N50" s="116"/>
      <c r="O50" s="116"/>
      <c r="P50" s="116"/>
      <c r="Q50" s="116"/>
      <c r="R50" s="131">
        <f t="shared" si="1"/>
        <v>0</v>
      </c>
      <c r="S50" s="34"/>
      <c r="T50" s="189"/>
      <c r="U50" s="194"/>
      <c r="V50" s="195"/>
    </row>
    <row r="51" spans="2:22" s="73" customFormat="1" x14ac:dyDescent="0.2">
      <c r="B51" s="32">
        <v>47</v>
      </c>
      <c r="C51" s="183"/>
      <c r="D51" s="183"/>
      <c r="E51" s="183"/>
      <c r="F51" s="187"/>
      <c r="G51" s="187"/>
      <c r="H51" s="187"/>
      <c r="I51" s="187"/>
      <c r="J51" s="187"/>
      <c r="K51" s="187"/>
      <c r="L51" s="187"/>
      <c r="M51" s="187"/>
      <c r="N51" s="187"/>
      <c r="O51" s="187"/>
      <c r="P51" s="187"/>
      <c r="Q51" s="187"/>
      <c r="R51" s="131">
        <f t="shared" si="1"/>
        <v>0</v>
      </c>
      <c r="S51" s="192"/>
      <c r="T51" s="189"/>
      <c r="U51" s="124"/>
    </row>
    <row r="52" spans="2:22" s="73" customFormat="1" x14ac:dyDescent="0.2">
      <c r="B52" s="32">
        <v>48</v>
      </c>
      <c r="C52" s="183"/>
      <c r="D52" s="183"/>
      <c r="E52" s="183"/>
      <c r="F52" s="187"/>
      <c r="G52" s="187"/>
      <c r="H52" s="187"/>
      <c r="I52" s="187"/>
      <c r="J52" s="187"/>
      <c r="K52" s="187"/>
      <c r="L52" s="187"/>
      <c r="M52" s="187"/>
      <c r="N52" s="187"/>
      <c r="O52" s="187"/>
      <c r="P52" s="187"/>
      <c r="Q52" s="187"/>
      <c r="R52" s="131">
        <f t="shared" si="1"/>
        <v>0</v>
      </c>
      <c r="S52" s="34"/>
      <c r="T52" s="189"/>
      <c r="U52" s="124"/>
    </row>
    <row r="53" spans="2:22" s="73" customFormat="1" x14ac:dyDescent="0.2">
      <c r="B53" s="32">
        <v>49</v>
      </c>
      <c r="C53" s="183"/>
      <c r="D53" s="183"/>
      <c r="E53" s="183"/>
      <c r="F53" s="187"/>
      <c r="G53" s="196"/>
      <c r="H53" s="187"/>
      <c r="I53" s="187"/>
      <c r="J53" s="187"/>
      <c r="K53" s="187"/>
      <c r="L53" s="187"/>
      <c r="M53" s="187"/>
      <c r="N53" s="187"/>
      <c r="O53" s="187"/>
      <c r="P53" s="187"/>
      <c r="Q53" s="187"/>
      <c r="R53" s="131">
        <f t="shared" si="1"/>
        <v>0</v>
      </c>
      <c r="S53" s="34"/>
      <c r="T53" s="189"/>
      <c r="U53" s="124"/>
    </row>
    <row r="54" spans="2:22" s="73" customFormat="1" ht="14.25" customHeight="1" x14ac:dyDescent="0.2">
      <c r="B54" s="32">
        <v>50</v>
      </c>
      <c r="C54" s="183"/>
      <c r="D54" s="183"/>
      <c r="E54" s="183"/>
      <c r="F54" s="187"/>
      <c r="G54" s="187"/>
      <c r="H54" s="187"/>
      <c r="I54" s="187"/>
      <c r="J54" s="187"/>
      <c r="K54" s="187"/>
      <c r="L54" s="187"/>
      <c r="M54" s="187"/>
      <c r="N54" s="187"/>
      <c r="O54" s="187"/>
      <c r="P54" s="187"/>
      <c r="Q54" s="187"/>
      <c r="R54" s="131">
        <f t="shared" si="1"/>
        <v>0</v>
      </c>
      <c r="S54" s="34"/>
      <c r="T54" s="189"/>
      <c r="U54" s="124"/>
    </row>
    <row r="55" spans="2:22" s="73" customFormat="1" x14ac:dyDescent="0.2">
      <c r="B55" s="32">
        <v>51</v>
      </c>
      <c r="C55" s="183"/>
      <c r="D55" s="183"/>
      <c r="E55" s="183"/>
      <c r="F55" s="187"/>
      <c r="G55" s="187"/>
      <c r="H55" s="187"/>
      <c r="I55" s="187"/>
      <c r="J55" s="187"/>
      <c r="K55" s="187"/>
      <c r="L55" s="187"/>
      <c r="M55" s="187"/>
      <c r="N55" s="187"/>
      <c r="O55" s="187"/>
      <c r="P55" s="187"/>
      <c r="Q55" s="187"/>
      <c r="R55" s="131">
        <f>(C55*$C$3)+(D55*$D$3)+(E55*$E$3)+(F55*$F$3)+(G55*$G$3)+(H55*$H$3)+(I55*$I$3)+(J55*$J$3)+(Q55*$Q$3)</f>
        <v>0</v>
      </c>
      <c r="S55" s="34"/>
      <c r="T55" s="189"/>
      <c r="U55" s="124"/>
    </row>
    <row r="56" spans="2:22" s="73" customFormat="1" x14ac:dyDescent="0.2">
      <c r="B56" s="32">
        <v>52</v>
      </c>
      <c r="C56" s="115"/>
      <c r="D56" s="115"/>
      <c r="E56" s="115"/>
      <c r="F56" s="116"/>
      <c r="G56" s="116"/>
      <c r="H56" s="116"/>
      <c r="I56" s="116"/>
      <c r="J56" s="116"/>
      <c r="K56" s="116"/>
      <c r="L56" s="116"/>
      <c r="M56" s="116"/>
      <c r="N56" s="116"/>
      <c r="O56" s="116"/>
      <c r="P56" s="116"/>
      <c r="Q56" s="116"/>
      <c r="R56" s="131">
        <f t="shared" ref="R56:R87" si="2">(C56*$C$3)+(D56*$D$3)+(E56*$E$3)+(F56*$F$3)+(G56*$G$3)+(H56*$H$3)+(I56*$I$3)+(J56*$J$3)</f>
        <v>0</v>
      </c>
      <c r="S56" s="34"/>
      <c r="T56" s="118"/>
      <c r="U56" s="124"/>
    </row>
    <row r="57" spans="2:22" s="73" customFormat="1" x14ac:dyDescent="0.2">
      <c r="B57" s="32">
        <v>53</v>
      </c>
      <c r="C57" s="115"/>
      <c r="D57" s="115"/>
      <c r="E57" s="115"/>
      <c r="F57" s="116"/>
      <c r="G57" s="116"/>
      <c r="H57" s="116"/>
      <c r="I57" s="116"/>
      <c r="J57" s="116"/>
      <c r="K57" s="116"/>
      <c r="L57" s="116"/>
      <c r="M57" s="116"/>
      <c r="N57" s="116"/>
      <c r="O57" s="116"/>
      <c r="P57" s="116"/>
      <c r="Q57" s="116"/>
      <c r="R57" s="131">
        <f t="shared" si="2"/>
        <v>0</v>
      </c>
      <c r="S57" s="34"/>
      <c r="T57" s="118"/>
      <c r="U57" s="124"/>
    </row>
    <row r="58" spans="2:22" s="73" customFormat="1" x14ac:dyDescent="0.2">
      <c r="B58" s="32">
        <v>54</v>
      </c>
      <c r="C58" s="115"/>
      <c r="D58" s="115"/>
      <c r="E58" s="115"/>
      <c r="F58" s="116"/>
      <c r="G58" s="116"/>
      <c r="H58" s="116"/>
      <c r="I58" s="116"/>
      <c r="J58" s="116"/>
      <c r="K58" s="116"/>
      <c r="L58" s="116"/>
      <c r="M58" s="116"/>
      <c r="N58" s="116"/>
      <c r="O58" s="116"/>
      <c r="P58" s="116"/>
      <c r="Q58" s="116"/>
      <c r="R58" s="131">
        <f t="shared" si="2"/>
        <v>0</v>
      </c>
      <c r="S58" s="34"/>
      <c r="T58" s="118"/>
      <c r="U58" s="124"/>
    </row>
    <row r="59" spans="2:22" s="73" customFormat="1" x14ac:dyDescent="0.2">
      <c r="B59" s="32">
        <v>55</v>
      </c>
      <c r="C59" s="115"/>
      <c r="D59" s="115"/>
      <c r="E59" s="115"/>
      <c r="F59" s="116"/>
      <c r="G59" s="116"/>
      <c r="H59" s="116"/>
      <c r="I59" s="116"/>
      <c r="J59" s="116"/>
      <c r="K59" s="116"/>
      <c r="L59" s="116"/>
      <c r="M59" s="116"/>
      <c r="N59" s="116"/>
      <c r="O59" s="116"/>
      <c r="P59" s="116"/>
      <c r="Q59" s="116"/>
      <c r="R59" s="131">
        <f t="shared" si="2"/>
        <v>0</v>
      </c>
      <c r="S59" s="34"/>
      <c r="T59" s="118"/>
      <c r="U59" s="124"/>
    </row>
    <row r="60" spans="2:22" s="73" customFormat="1" x14ac:dyDescent="0.2">
      <c r="B60" s="32">
        <v>56</v>
      </c>
      <c r="C60" s="115"/>
      <c r="D60" s="115"/>
      <c r="E60" s="115"/>
      <c r="F60" s="116"/>
      <c r="G60" s="116"/>
      <c r="H60" s="116"/>
      <c r="I60" s="116"/>
      <c r="J60" s="116"/>
      <c r="K60" s="116"/>
      <c r="L60" s="116"/>
      <c r="M60" s="116"/>
      <c r="N60" s="116"/>
      <c r="O60" s="116"/>
      <c r="P60" s="116"/>
      <c r="Q60" s="116"/>
      <c r="R60" s="131">
        <f t="shared" si="2"/>
        <v>0</v>
      </c>
      <c r="S60" s="34"/>
      <c r="T60" s="118"/>
      <c r="U60" s="124"/>
    </row>
    <row r="61" spans="2:22" s="73" customFormat="1" x14ac:dyDescent="0.2">
      <c r="B61" s="32"/>
      <c r="C61" s="115"/>
      <c r="D61" s="115"/>
      <c r="E61" s="115"/>
      <c r="F61" s="116"/>
      <c r="G61" s="116"/>
      <c r="H61" s="116"/>
      <c r="I61" s="116"/>
      <c r="J61" s="116"/>
      <c r="K61" s="116"/>
      <c r="L61" s="116"/>
      <c r="M61" s="116"/>
      <c r="N61" s="116"/>
      <c r="O61" s="116"/>
      <c r="P61" s="116"/>
      <c r="Q61" s="116"/>
      <c r="R61" s="131">
        <f t="shared" si="2"/>
        <v>0</v>
      </c>
      <c r="S61" s="34"/>
      <c r="T61" s="118"/>
      <c r="U61" s="124"/>
    </row>
    <row r="62" spans="2:22" s="73" customFormat="1" x14ac:dyDescent="0.2">
      <c r="B62" s="32"/>
      <c r="C62" s="115"/>
      <c r="D62" s="115"/>
      <c r="E62" s="115"/>
      <c r="F62" s="116"/>
      <c r="G62" s="116"/>
      <c r="H62" s="116"/>
      <c r="I62" s="116"/>
      <c r="J62" s="116"/>
      <c r="K62" s="116"/>
      <c r="L62" s="116"/>
      <c r="M62" s="116"/>
      <c r="N62" s="116"/>
      <c r="O62" s="116"/>
      <c r="P62" s="116"/>
      <c r="Q62" s="116"/>
      <c r="R62" s="131">
        <f t="shared" si="2"/>
        <v>0</v>
      </c>
      <c r="S62" s="34"/>
      <c r="T62" s="118"/>
      <c r="U62" s="124"/>
    </row>
    <row r="63" spans="2:22" s="73" customFormat="1" x14ac:dyDescent="0.2">
      <c r="B63" s="32"/>
      <c r="C63" s="115"/>
      <c r="D63" s="115"/>
      <c r="E63" s="115"/>
      <c r="F63" s="116"/>
      <c r="G63" s="116"/>
      <c r="H63" s="116"/>
      <c r="I63" s="116"/>
      <c r="J63" s="116"/>
      <c r="K63" s="116"/>
      <c r="L63" s="116"/>
      <c r="M63" s="116"/>
      <c r="N63" s="116"/>
      <c r="O63" s="116"/>
      <c r="P63" s="116"/>
      <c r="Q63" s="116"/>
      <c r="R63" s="131">
        <f t="shared" si="2"/>
        <v>0</v>
      </c>
      <c r="S63" s="34"/>
      <c r="T63" s="118"/>
      <c r="U63" s="124"/>
    </row>
    <row r="64" spans="2:22" s="73" customFormat="1" x14ac:dyDescent="0.2">
      <c r="B64" s="32"/>
      <c r="C64" s="115"/>
      <c r="D64" s="115"/>
      <c r="E64" s="115"/>
      <c r="F64" s="116"/>
      <c r="G64" s="116"/>
      <c r="H64" s="116"/>
      <c r="I64" s="116"/>
      <c r="J64" s="116"/>
      <c r="K64" s="116"/>
      <c r="L64" s="116"/>
      <c r="M64" s="116"/>
      <c r="N64" s="116"/>
      <c r="O64" s="116"/>
      <c r="P64" s="116"/>
      <c r="Q64" s="116"/>
      <c r="R64" s="131">
        <f t="shared" si="2"/>
        <v>0</v>
      </c>
      <c r="S64" s="34"/>
      <c r="T64" s="118"/>
      <c r="U64" s="124"/>
    </row>
    <row r="65" spans="2:21" s="73" customFormat="1" x14ac:dyDescent="0.2">
      <c r="B65" s="32"/>
      <c r="C65" s="115"/>
      <c r="D65" s="115"/>
      <c r="E65" s="115"/>
      <c r="F65" s="116"/>
      <c r="G65" s="116"/>
      <c r="H65" s="116"/>
      <c r="I65" s="116"/>
      <c r="J65" s="116"/>
      <c r="K65" s="116"/>
      <c r="L65" s="116"/>
      <c r="M65" s="116"/>
      <c r="N65" s="116"/>
      <c r="O65" s="116"/>
      <c r="P65" s="116"/>
      <c r="Q65" s="116"/>
      <c r="R65" s="131">
        <f t="shared" si="2"/>
        <v>0</v>
      </c>
      <c r="S65" s="34"/>
      <c r="T65" s="118"/>
      <c r="U65" s="124"/>
    </row>
    <row r="66" spans="2:21" s="73" customFormat="1" x14ac:dyDescent="0.2">
      <c r="B66" s="32"/>
      <c r="C66" s="115"/>
      <c r="D66" s="115"/>
      <c r="E66" s="115"/>
      <c r="F66" s="116"/>
      <c r="G66" s="116"/>
      <c r="H66" s="116"/>
      <c r="I66" s="116"/>
      <c r="J66" s="116"/>
      <c r="K66" s="116"/>
      <c r="L66" s="116"/>
      <c r="M66" s="116"/>
      <c r="N66" s="116"/>
      <c r="O66" s="116"/>
      <c r="P66" s="116"/>
      <c r="Q66" s="116"/>
      <c r="R66" s="131">
        <f t="shared" si="2"/>
        <v>0</v>
      </c>
      <c r="S66" s="34"/>
      <c r="T66" s="118"/>
      <c r="U66" s="124"/>
    </row>
    <row r="67" spans="2:21" s="73" customFormat="1" x14ac:dyDescent="0.2">
      <c r="B67" s="32"/>
      <c r="C67" s="115"/>
      <c r="D67" s="115"/>
      <c r="E67" s="115"/>
      <c r="F67" s="116"/>
      <c r="G67" s="116"/>
      <c r="H67" s="116"/>
      <c r="I67" s="116"/>
      <c r="J67" s="116"/>
      <c r="K67" s="116"/>
      <c r="L67" s="116"/>
      <c r="M67" s="116"/>
      <c r="N67" s="116"/>
      <c r="O67" s="116"/>
      <c r="P67" s="116"/>
      <c r="Q67" s="116"/>
      <c r="R67" s="131">
        <f t="shared" si="2"/>
        <v>0</v>
      </c>
      <c r="S67" s="34"/>
      <c r="T67" s="118"/>
      <c r="U67" s="124"/>
    </row>
    <row r="68" spans="2:21" s="73" customFormat="1" x14ac:dyDescent="0.2">
      <c r="B68" s="32"/>
      <c r="C68" s="115"/>
      <c r="D68" s="115"/>
      <c r="E68" s="115"/>
      <c r="F68" s="116"/>
      <c r="G68" s="116"/>
      <c r="H68" s="116"/>
      <c r="I68" s="116"/>
      <c r="J68" s="116"/>
      <c r="K68" s="116"/>
      <c r="L68" s="116"/>
      <c r="M68" s="116"/>
      <c r="N68" s="116"/>
      <c r="O68" s="116"/>
      <c r="P68" s="116"/>
      <c r="Q68" s="116"/>
      <c r="R68" s="131">
        <f t="shared" si="2"/>
        <v>0</v>
      </c>
      <c r="S68" s="34"/>
      <c r="T68" s="118"/>
      <c r="U68" s="124"/>
    </row>
    <row r="69" spans="2:21" s="73" customFormat="1" x14ac:dyDescent="0.2">
      <c r="B69" s="32"/>
      <c r="C69" s="115"/>
      <c r="D69" s="115"/>
      <c r="E69" s="115"/>
      <c r="F69" s="116"/>
      <c r="G69" s="116"/>
      <c r="H69" s="116"/>
      <c r="I69" s="116"/>
      <c r="J69" s="116"/>
      <c r="K69" s="116"/>
      <c r="L69" s="116"/>
      <c r="M69" s="116"/>
      <c r="N69" s="116"/>
      <c r="O69" s="116"/>
      <c r="P69" s="116"/>
      <c r="Q69" s="116"/>
      <c r="R69" s="131">
        <f t="shared" si="2"/>
        <v>0</v>
      </c>
      <c r="S69" s="34"/>
      <c r="T69" s="118"/>
      <c r="U69" s="37"/>
    </row>
    <row r="70" spans="2:21" s="73" customFormat="1" x14ac:dyDescent="0.2">
      <c r="B70" s="32"/>
      <c r="C70" s="115"/>
      <c r="D70" s="115"/>
      <c r="E70" s="115"/>
      <c r="F70" s="116"/>
      <c r="G70" s="116"/>
      <c r="H70" s="116"/>
      <c r="I70" s="116"/>
      <c r="J70" s="116"/>
      <c r="K70" s="116"/>
      <c r="L70" s="116"/>
      <c r="M70" s="116"/>
      <c r="N70" s="116"/>
      <c r="O70" s="116"/>
      <c r="P70" s="116"/>
      <c r="Q70" s="116"/>
      <c r="R70" s="131">
        <f t="shared" si="2"/>
        <v>0</v>
      </c>
      <c r="S70" s="34"/>
      <c r="T70" s="118"/>
      <c r="U70" s="37"/>
    </row>
    <row r="71" spans="2:21" s="73" customFormat="1" x14ac:dyDescent="0.2">
      <c r="B71" s="32"/>
      <c r="C71" s="115"/>
      <c r="D71" s="115"/>
      <c r="E71" s="115"/>
      <c r="F71" s="116"/>
      <c r="G71" s="116"/>
      <c r="H71" s="116"/>
      <c r="I71" s="116"/>
      <c r="J71" s="116"/>
      <c r="K71" s="116"/>
      <c r="L71" s="116"/>
      <c r="M71" s="116"/>
      <c r="N71" s="116"/>
      <c r="O71" s="116"/>
      <c r="P71" s="116"/>
      <c r="Q71" s="116"/>
      <c r="R71" s="131">
        <f t="shared" si="2"/>
        <v>0</v>
      </c>
      <c r="S71" s="34"/>
      <c r="T71" s="118"/>
      <c r="U71" s="37"/>
    </row>
    <row r="72" spans="2:21" s="73" customFormat="1" x14ac:dyDescent="0.2">
      <c r="B72" s="32"/>
      <c r="C72" s="115"/>
      <c r="D72" s="115"/>
      <c r="E72" s="115"/>
      <c r="F72" s="116"/>
      <c r="G72" s="116"/>
      <c r="H72" s="116"/>
      <c r="I72" s="116"/>
      <c r="J72" s="116"/>
      <c r="K72" s="116"/>
      <c r="L72" s="116"/>
      <c r="M72" s="116"/>
      <c r="N72" s="116"/>
      <c r="O72" s="116"/>
      <c r="P72" s="116"/>
      <c r="Q72" s="116"/>
      <c r="R72" s="131">
        <f t="shared" si="2"/>
        <v>0</v>
      </c>
      <c r="S72" s="34"/>
      <c r="T72" s="118"/>
      <c r="U72" s="37"/>
    </row>
    <row r="73" spans="2:21" s="73" customFormat="1" x14ac:dyDescent="0.2">
      <c r="B73" s="32"/>
      <c r="C73" s="115"/>
      <c r="D73" s="115"/>
      <c r="E73" s="115"/>
      <c r="F73" s="116"/>
      <c r="G73" s="116"/>
      <c r="H73" s="116"/>
      <c r="I73" s="116"/>
      <c r="J73" s="116"/>
      <c r="K73" s="116"/>
      <c r="L73" s="116"/>
      <c r="M73" s="116"/>
      <c r="N73" s="116"/>
      <c r="O73" s="116"/>
      <c r="P73" s="116"/>
      <c r="Q73" s="116"/>
      <c r="R73" s="131">
        <f t="shared" si="2"/>
        <v>0</v>
      </c>
      <c r="S73" s="34"/>
      <c r="T73" s="118"/>
      <c r="U73" s="124"/>
    </row>
    <row r="74" spans="2:21" s="73" customFormat="1" x14ac:dyDescent="0.2">
      <c r="B74" s="32"/>
      <c r="C74" s="115"/>
      <c r="D74" s="115"/>
      <c r="E74" s="115"/>
      <c r="F74" s="116"/>
      <c r="G74" s="116"/>
      <c r="H74" s="116"/>
      <c r="I74" s="116"/>
      <c r="J74" s="116"/>
      <c r="K74" s="116"/>
      <c r="L74" s="116"/>
      <c r="M74" s="116"/>
      <c r="N74" s="116"/>
      <c r="O74" s="116"/>
      <c r="P74" s="116"/>
      <c r="Q74" s="116"/>
      <c r="R74" s="131">
        <f t="shared" si="2"/>
        <v>0</v>
      </c>
      <c r="S74" s="34"/>
      <c r="T74" s="118"/>
      <c r="U74" s="124"/>
    </row>
    <row r="75" spans="2:21" s="73" customFormat="1" x14ac:dyDescent="0.2">
      <c r="B75" s="32"/>
      <c r="C75" s="115"/>
      <c r="D75" s="115"/>
      <c r="E75" s="115"/>
      <c r="F75" s="116"/>
      <c r="G75" s="116"/>
      <c r="H75" s="116"/>
      <c r="I75" s="116"/>
      <c r="J75" s="116"/>
      <c r="K75" s="116"/>
      <c r="L75" s="116"/>
      <c r="M75" s="116"/>
      <c r="N75" s="116"/>
      <c r="O75" s="116"/>
      <c r="P75" s="116"/>
      <c r="Q75" s="116"/>
      <c r="R75" s="131">
        <f t="shared" si="2"/>
        <v>0</v>
      </c>
      <c r="S75" s="34"/>
      <c r="T75" s="118"/>
      <c r="U75" s="124"/>
    </row>
    <row r="76" spans="2:21" s="73" customFormat="1" x14ac:dyDescent="0.2">
      <c r="B76" s="32"/>
      <c r="C76" s="115"/>
      <c r="D76" s="115"/>
      <c r="E76" s="115"/>
      <c r="F76" s="116"/>
      <c r="G76" s="116"/>
      <c r="H76" s="116"/>
      <c r="I76" s="116"/>
      <c r="J76" s="116"/>
      <c r="K76" s="116"/>
      <c r="L76" s="116"/>
      <c r="M76" s="116"/>
      <c r="N76" s="116"/>
      <c r="O76" s="116"/>
      <c r="P76" s="116"/>
      <c r="Q76" s="116"/>
      <c r="R76" s="131">
        <f t="shared" si="2"/>
        <v>0</v>
      </c>
      <c r="S76" s="34"/>
      <c r="T76" s="118"/>
      <c r="U76" s="124"/>
    </row>
    <row r="77" spans="2:21" s="73" customFormat="1" x14ac:dyDescent="0.2">
      <c r="B77" s="32"/>
      <c r="C77" s="115"/>
      <c r="D77" s="115"/>
      <c r="E77" s="115"/>
      <c r="F77" s="116"/>
      <c r="G77" s="116"/>
      <c r="H77" s="116"/>
      <c r="I77" s="116"/>
      <c r="J77" s="116"/>
      <c r="K77" s="116"/>
      <c r="L77" s="116"/>
      <c r="M77" s="116"/>
      <c r="N77" s="116"/>
      <c r="O77" s="116"/>
      <c r="P77" s="116"/>
      <c r="Q77" s="116"/>
      <c r="R77" s="131">
        <f t="shared" si="2"/>
        <v>0</v>
      </c>
      <c r="S77" s="37"/>
      <c r="T77" s="118"/>
      <c r="U77" s="37"/>
    </row>
    <row r="78" spans="2:21" s="73" customFormat="1" x14ac:dyDescent="0.2">
      <c r="B78" s="32"/>
      <c r="C78" s="115"/>
      <c r="D78" s="115"/>
      <c r="E78" s="115"/>
      <c r="F78" s="116"/>
      <c r="G78" s="116"/>
      <c r="H78" s="116"/>
      <c r="I78" s="116"/>
      <c r="J78" s="116"/>
      <c r="K78" s="116"/>
      <c r="L78" s="116"/>
      <c r="M78" s="116"/>
      <c r="N78" s="116"/>
      <c r="O78" s="116"/>
      <c r="P78" s="116"/>
      <c r="Q78" s="116"/>
      <c r="R78" s="131">
        <f t="shared" si="2"/>
        <v>0</v>
      </c>
      <c r="S78" s="34"/>
      <c r="T78" s="118"/>
      <c r="U78" s="124"/>
    </row>
    <row r="79" spans="2:21" s="73" customFormat="1" x14ac:dyDescent="0.2">
      <c r="B79" s="32">
        <v>82</v>
      </c>
      <c r="C79" s="115"/>
      <c r="D79" s="115"/>
      <c r="E79" s="115"/>
      <c r="F79" s="116"/>
      <c r="G79" s="116"/>
      <c r="H79" s="116"/>
      <c r="I79" s="116"/>
      <c r="J79" s="116"/>
      <c r="K79" s="116"/>
      <c r="L79" s="116"/>
      <c r="M79" s="116"/>
      <c r="N79" s="116"/>
      <c r="O79" s="116"/>
      <c r="P79" s="116"/>
      <c r="Q79" s="116"/>
      <c r="R79" s="131">
        <f t="shared" si="2"/>
        <v>0</v>
      </c>
      <c r="S79" s="34"/>
      <c r="T79" s="118"/>
      <c r="U79" s="124"/>
    </row>
    <row r="80" spans="2:21" s="73" customFormat="1" x14ac:dyDescent="0.2">
      <c r="B80" s="32">
        <v>83</v>
      </c>
      <c r="C80" s="115"/>
      <c r="D80" s="115"/>
      <c r="E80" s="115"/>
      <c r="F80" s="116"/>
      <c r="G80" s="116"/>
      <c r="H80" s="116"/>
      <c r="I80" s="116"/>
      <c r="J80" s="116"/>
      <c r="K80" s="116"/>
      <c r="L80" s="116"/>
      <c r="M80" s="116"/>
      <c r="N80" s="116"/>
      <c r="O80" s="116"/>
      <c r="P80" s="116"/>
      <c r="Q80" s="116"/>
      <c r="R80" s="131">
        <f t="shared" si="2"/>
        <v>0</v>
      </c>
      <c r="S80" s="34"/>
      <c r="T80" s="118"/>
      <c r="U80" s="124"/>
    </row>
    <row r="81" spans="2:21" s="73" customFormat="1" x14ac:dyDescent="0.2">
      <c r="B81" s="32">
        <v>84</v>
      </c>
      <c r="C81" s="115"/>
      <c r="D81" s="115"/>
      <c r="E81" s="115"/>
      <c r="F81" s="116"/>
      <c r="G81" s="116"/>
      <c r="H81" s="116"/>
      <c r="I81" s="116"/>
      <c r="J81" s="116"/>
      <c r="K81" s="116"/>
      <c r="L81" s="116"/>
      <c r="M81" s="116"/>
      <c r="N81" s="116"/>
      <c r="O81" s="116"/>
      <c r="P81" s="116"/>
      <c r="Q81" s="116"/>
      <c r="R81" s="131">
        <f t="shared" si="2"/>
        <v>0</v>
      </c>
      <c r="S81" s="34"/>
      <c r="T81" s="118"/>
      <c r="U81" s="124"/>
    </row>
    <row r="82" spans="2:21" s="73" customFormat="1" x14ac:dyDescent="0.2">
      <c r="B82" s="32">
        <v>85</v>
      </c>
      <c r="C82" s="115"/>
      <c r="D82" s="115"/>
      <c r="E82" s="115"/>
      <c r="F82" s="116"/>
      <c r="G82" s="116"/>
      <c r="H82" s="116"/>
      <c r="I82" s="116"/>
      <c r="J82" s="116"/>
      <c r="K82" s="116"/>
      <c r="L82" s="116"/>
      <c r="M82" s="116"/>
      <c r="N82" s="116"/>
      <c r="O82" s="116"/>
      <c r="P82" s="116"/>
      <c r="Q82" s="116"/>
      <c r="R82" s="131">
        <f t="shared" si="2"/>
        <v>0</v>
      </c>
      <c r="S82" s="34"/>
      <c r="T82" s="118"/>
      <c r="U82" s="124"/>
    </row>
    <row r="83" spans="2:21" s="73" customFormat="1" x14ac:dyDescent="0.2">
      <c r="B83" s="32">
        <v>86</v>
      </c>
      <c r="C83" s="115"/>
      <c r="D83" s="115"/>
      <c r="E83" s="115"/>
      <c r="F83" s="116"/>
      <c r="G83" s="116"/>
      <c r="H83" s="116"/>
      <c r="I83" s="116"/>
      <c r="J83" s="116"/>
      <c r="K83" s="116"/>
      <c r="L83" s="116"/>
      <c r="M83" s="116"/>
      <c r="N83" s="116"/>
      <c r="O83" s="116"/>
      <c r="P83" s="116"/>
      <c r="Q83" s="116"/>
      <c r="R83" s="131">
        <f t="shared" si="2"/>
        <v>0</v>
      </c>
      <c r="S83" s="34"/>
      <c r="T83" s="118"/>
      <c r="U83" s="124"/>
    </row>
    <row r="84" spans="2:21" s="73" customFormat="1" x14ac:dyDescent="0.2">
      <c r="B84" s="32">
        <v>87</v>
      </c>
      <c r="C84" s="115"/>
      <c r="D84" s="115"/>
      <c r="E84" s="115"/>
      <c r="F84" s="116"/>
      <c r="G84" s="116"/>
      <c r="H84" s="116"/>
      <c r="I84" s="116"/>
      <c r="J84" s="116"/>
      <c r="K84" s="116"/>
      <c r="L84" s="116"/>
      <c r="M84" s="116"/>
      <c r="N84" s="116"/>
      <c r="O84" s="116"/>
      <c r="P84" s="116"/>
      <c r="Q84" s="116"/>
      <c r="R84" s="131">
        <f t="shared" si="2"/>
        <v>0</v>
      </c>
      <c r="S84" s="34"/>
      <c r="T84" s="118"/>
      <c r="U84" s="124"/>
    </row>
    <row r="85" spans="2:21" s="73" customFormat="1" x14ac:dyDescent="0.2">
      <c r="B85" s="32">
        <v>88</v>
      </c>
      <c r="C85" s="115"/>
      <c r="D85" s="115"/>
      <c r="E85" s="115"/>
      <c r="F85" s="116"/>
      <c r="G85" s="116"/>
      <c r="H85" s="116"/>
      <c r="I85" s="116"/>
      <c r="J85" s="116"/>
      <c r="K85" s="116"/>
      <c r="L85" s="116"/>
      <c r="M85" s="116"/>
      <c r="N85" s="116"/>
      <c r="O85" s="116"/>
      <c r="P85" s="116"/>
      <c r="Q85" s="116"/>
      <c r="R85" s="131">
        <f t="shared" si="2"/>
        <v>0</v>
      </c>
      <c r="S85" s="34"/>
      <c r="T85" s="118"/>
      <c r="U85" s="124"/>
    </row>
    <row r="86" spans="2:21" s="73" customFormat="1" x14ac:dyDescent="0.2">
      <c r="B86" s="32">
        <v>89</v>
      </c>
      <c r="C86" s="115"/>
      <c r="D86" s="115"/>
      <c r="E86" s="115"/>
      <c r="F86" s="116"/>
      <c r="G86" s="116"/>
      <c r="H86" s="116"/>
      <c r="I86" s="116"/>
      <c r="J86" s="116"/>
      <c r="K86" s="116"/>
      <c r="L86" s="116"/>
      <c r="M86" s="116"/>
      <c r="N86" s="116"/>
      <c r="O86" s="116"/>
      <c r="P86" s="116"/>
      <c r="Q86" s="116"/>
      <c r="R86" s="131">
        <f t="shared" si="2"/>
        <v>0</v>
      </c>
      <c r="S86" s="34"/>
      <c r="T86" s="118"/>
      <c r="U86" s="124"/>
    </row>
    <row r="87" spans="2:21" s="73" customFormat="1" x14ac:dyDescent="0.2">
      <c r="B87" s="32">
        <v>90</v>
      </c>
      <c r="C87" s="115"/>
      <c r="D87" s="115"/>
      <c r="E87" s="115"/>
      <c r="F87" s="116"/>
      <c r="G87" s="116"/>
      <c r="H87" s="116"/>
      <c r="I87" s="116"/>
      <c r="J87" s="116"/>
      <c r="K87" s="116"/>
      <c r="L87" s="116"/>
      <c r="M87" s="116"/>
      <c r="N87" s="116"/>
      <c r="O87" s="116"/>
      <c r="P87" s="116"/>
      <c r="Q87" s="116"/>
      <c r="R87" s="131">
        <f t="shared" si="2"/>
        <v>0</v>
      </c>
      <c r="S87" s="34"/>
      <c r="T87" s="118"/>
      <c r="U87" s="124"/>
    </row>
    <row r="88" spans="2:21" s="73" customFormat="1" x14ac:dyDescent="0.2">
      <c r="B88" s="32">
        <v>91</v>
      </c>
      <c r="C88" s="115"/>
      <c r="D88" s="115"/>
      <c r="E88" s="115"/>
      <c r="F88" s="116"/>
      <c r="G88" s="116"/>
      <c r="H88" s="116"/>
      <c r="I88" s="116"/>
      <c r="J88" s="116"/>
      <c r="K88" s="116"/>
      <c r="L88" s="116"/>
      <c r="M88" s="116"/>
      <c r="N88" s="116"/>
      <c r="O88" s="116"/>
      <c r="P88" s="116"/>
      <c r="Q88" s="116"/>
      <c r="R88" s="131">
        <f t="shared" ref="R88:R119" si="3">(C88*$C$3)+(D88*$D$3)+(E88*$E$3)+(F88*$F$3)+(G88*$G$3)+(H88*$H$3)+(I88*$I$3)+(J88*$J$3)</f>
        <v>0</v>
      </c>
      <c r="S88" s="34"/>
      <c r="T88" s="118"/>
      <c r="U88" s="124"/>
    </row>
    <row r="89" spans="2:21" s="73" customFormat="1" x14ac:dyDescent="0.2">
      <c r="B89" s="32">
        <v>92</v>
      </c>
      <c r="C89" s="115"/>
      <c r="D89" s="115"/>
      <c r="E89" s="115"/>
      <c r="F89" s="116"/>
      <c r="G89" s="116"/>
      <c r="H89" s="116"/>
      <c r="I89" s="116"/>
      <c r="J89" s="116"/>
      <c r="K89" s="116"/>
      <c r="L89" s="116"/>
      <c r="M89" s="116"/>
      <c r="N89" s="116"/>
      <c r="O89" s="116"/>
      <c r="P89" s="116"/>
      <c r="Q89" s="116"/>
      <c r="R89" s="131">
        <f t="shared" si="3"/>
        <v>0</v>
      </c>
      <c r="S89" s="34"/>
      <c r="T89" s="118"/>
      <c r="U89" s="124"/>
    </row>
    <row r="90" spans="2:21" s="73" customFormat="1" x14ac:dyDescent="0.2">
      <c r="B90" s="32">
        <v>93</v>
      </c>
      <c r="C90" s="115"/>
      <c r="D90" s="115"/>
      <c r="E90" s="115"/>
      <c r="F90" s="116"/>
      <c r="G90" s="116"/>
      <c r="H90" s="116"/>
      <c r="I90" s="116"/>
      <c r="J90" s="116"/>
      <c r="K90" s="116"/>
      <c r="L90" s="116"/>
      <c r="M90" s="116"/>
      <c r="N90" s="116"/>
      <c r="O90" s="116"/>
      <c r="P90" s="116"/>
      <c r="Q90" s="116"/>
      <c r="R90" s="131">
        <f t="shared" si="3"/>
        <v>0</v>
      </c>
      <c r="S90" s="34"/>
      <c r="T90" s="118"/>
      <c r="U90" s="37"/>
    </row>
    <row r="91" spans="2:21" s="73" customFormat="1" x14ac:dyDescent="0.2">
      <c r="B91" s="32">
        <v>94</v>
      </c>
      <c r="C91" s="115"/>
      <c r="D91" s="115"/>
      <c r="E91" s="115"/>
      <c r="F91" s="116"/>
      <c r="G91" s="116"/>
      <c r="H91" s="116"/>
      <c r="I91" s="116"/>
      <c r="J91" s="116"/>
      <c r="K91" s="116"/>
      <c r="L91" s="116"/>
      <c r="M91" s="116"/>
      <c r="N91" s="116"/>
      <c r="O91" s="116"/>
      <c r="P91" s="116"/>
      <c r="Q91" s="116"/>
      <c r="R91" s="131">
        <f t="shared" si="3"/>
        <v>0</v>
      </c>
      <c r="S91" s="34"/>
      <c r="T91" s="118"/>
      <c r="U91" s="37"/>
    </row>
    <row r="92" spans="2:21" s="73" customFormat="1" ht="15" customHeight="1" x14ac:dyDescent="0.2">
      <c r="B92" s="32">
        <v>95</v>
      </c>
      <c r="C92" s="115"/>
      <c r="D92" s="115"/>
      <c r="E92" s="115"/>
      <c r="F92" s="116"/>
      <c r="G92" s="116"/>
      <c r="H92" s="116"/>
      <c r="I92" s="116"/>
      <c r="J92" s="116"/>
      <c r="K92" s="116"/>
      <c r="L92" s="116"/>
      <c r="M92" s="116"/>
      <c r="N92" s="116"/>
      <c r="O92" s="116"/>
      <c r="P92" s="116"/>
      <c r="Q92" s="116"/>
      <c r="R92" s="131">
        <f t="shared" si="3"/>
        <v>0</v>
      </c>
      <c r="S92" s="34"/>
      <c r="T92" s="118"/>
      <c r="U92" s="37"/>
    </row>
    <row r="93" spans="2:21" s="73" customFormat="1" x14ac:dyDescent="0.2">
      <c r="B93" s="32">
        <v>96</v>
      </c>
      <c r="C93" s="115"/>
      <c r="D93" s="115"/>
      <c r="E93" s="115"/>
      <c r="F93" s="116"/>
      <c r="G93" s="116"/>
      <c r="H93" s="116"/>
      <c r="I93" s="116"/>
      <c r="J93" s="116"/>
      <c r="K93" s="116"/>
      <c r="L93" s="116"/>
      <c r="M93" s="116"/>
      <c r="N93" s="116"/>
      <c r="O93" s="116"/>
      <c r="P93" s="116"/>
      <c r="Q93" s="116"/>
      <c r="R93" s="131">
        <f t="shared" si="3"/>
        <v>0</v>
      </c>
      <c r="S93" s="34"/>
      <c r="T93" s="118"/>
      <c r="U93" s="37"/>
    </row>
    <row r="94" spans="2:21" s="73" customFormat="1" x14ac:dyDescent="0.2">
      <c r="B94" s="32">
        <v>97</v>
      </c>
      <c r="C94" s="115"/>
      <c r="D94" s="115"/>
      <c r="E94" s="115"/>
      <c r="F94" s="116"/>
      <c r="G94" s="116"/>
      <c r="H94" s="116"/>
      <c r="I94" s="116"/>
      <c r="J94" s="116"/>
      <c r="K94" s="116"/>
      <c r="L94" s="116"/>
      <c r="M94" s="116"/>
      <c r="N94" s="116"/>
      <c r="O94" s="116"/>
      <c r="P94" s="116"/>
      <c r="Q94" s="116"/>
      <c r="R94" s="131">
        <f t="shared" si="3"/>
        <v>0</v>
      </c>
      <c r="S94" s="34"/>
      <c r="T94" s="118"/>
      <c r="U94" s="37"/>
    </row>
    <row r="95" spans="2:21" s="73" customFormat="1" x14ac:dyDescent="0.2">
      <c r="B95" s="32">
        <v>98</v>
      </c>
      <c r="C95" s="115"/>
      <c r="D95" s="115"/>
      <c r="E95" s="115"/>
      <c r="F95" s="116"/>
      <c r="G95" s="116"/>
      <c r="H95" s="116"/>
      <c r="I95" s="116"/>
      <c r="J95" s="116"/>
      <c r="K95" s="116"/>
      <c r="L95" s="116"/>
      <c r="M95" s="116"/>
      <c r="N95" s="116"/>
      <c r="O95" s="116"/>
      <c r="P95" s="116"/>
      <c r="Q95" s="116"/>
      <c r="R95" s="131">
        <f t="shared" si="3"/>
        <v>0</v>
      </c>
      <c r="S95" s="34"/>
      <c r="T95" s="118"/>
      <c r="U95" s="37"/>
    </row>
    <row r="96" spans="2:21" s="73" customFormat="1" x14ac:dyDescent="0.2">
      <c r="B96" s="32">
        <v>99</v>
      </c>
      <c r="C96" s="115"/>
      <c r="D96" s="115"/>
      <c r="E96" s="115"/>
      <c r="F96" s="116"/>
      <c r="G96" s="116"/>
      <c r="H96" s="116"/>
      <c r="I96" s="116"/>
      <c r="J96" s="116"/>
      <c r="K96" s="116"/>
      <c r="L96" s="116"/>
      <c r="M96" s="116"/>
      <c r="N96" s="116"/>
      <c r="O96" s="116"/>
      <c r="P96" s="116"/>
      <c r="Q96" s="116"/>
      <c r="R96" s="131">
        <f t="shared" si="3"/>
        <v>0</v>
      </c>
      <c r="S96" s="34"/>
      <c r="T96" s="118"/>
      <c r="U96" s="124"/>
    </row>
    <row r="97" spans="2:21" s="73" customFormat="1" ht="12" customHeight="1" x14ac:dyDescent="0.2">
      <c r="B97" s="32">
        <v>100</v>
      </c>
      <c r="C97" s="115"/>
      <c r="D97" s="115"/>
      <c r="E97" s="115"/>
      <c r="F97" s="116"/>
      <c r="G97" s="116"/>
      <c r="H97" s="116"/>
      <c r="I97" s="116"/>
      <c r="J97" s="116"/>
      <c r="K97" s="116"/>
      <c r="L97" s="116"/>
      <c r="M97" s="116"/>
      <c r="N97" s="116"/>
      <c r="O97" s="116"/>
      <c r="P97" s="116"/>
      <c r="Q97" s="116"/>
      <c r="R97" s="131">
        <f t="shared" si="3"/>
        <v>0</v>
      </c>
      <c r="S97" s="34"/>
      <c r="T97" s="118"/>
      <c r="U97" s="37"/>
    </row>
    <row r="98" spans="2:21" s="73" customFormat="1" x14ac:dyDescent="0.2">
      <c r="B98" s="32">
        <v>101</v>
      </c>
      <c r="C98" s="115"/>
      <c r="D98" s="115"/>
      <c r="E98" s="115"/>
      <c r="F98" s="116"/>
      <c r="G98" s="116"/>
      <c r="H98" s="116"/>
      <c r="I98" s="116"/>
      <c r="J98" s="116"/>
      <c r="K98" s="116"/>
      <c r="L98" s="116"/>
      <c r="M98" s="116"/>
      <c r="N98" s="116"/>
      <c r="O98" s="116"/>
      <c r="P98" s="116"/>
      <c r="Q98" s="116"/>
      <c r="R98" s="131">
        <f t="shared" si="3"/>
        <v>0</v>
      </c>
      <c r="S98" s="34"/>
      <c r="T98" s="118"/>
      <c r="U98" s="37"/>
    </row>
    <row r="99" spans="2:21" s="73" customFormat="1" x14ac:dyDescent="0.2">
      <c r="B99" s="32">
        <v>102</v>
      </c>
      <c r="C99" s="115"/>
      <c r="D99" s="115"/>
      <c r="E99" s="115"/>
      <c r="F99" s="116"/>
      <c r="G99" s="116"/>
      <c r="H99" s="116"/>
      <c r="I99" s="116"/>
      <c r="J99" s="116"/>
      <c r="K99" s="116"/>
      <c r="L99" s="116"/>
      <c r="M99" s="116"/>
      <c r="N99" s="116"/>
      <c r="O99" s="116"/>
      <c r="P99" s="116"/>
      <c r="Q99" s="116"/>
      <c r="R99" s="131">
        <f t="shared" si="3"/>
        <v>0</v>
      </c>
      <c r="S99" s="34"/>
      <c r="T99" s="118"/>
      <c r="U99" s="37"/>
    </row>
    <row r="100" spans="2:21" s="73" customFormat="1" x14ac:dyDescent="0.2">
      <c r="B100" s="32">
        <v>103</v>
      </c>
      <c r="C100" s="115"/>
      <c r="D100" s="115"/>
      <c r="E100" s="115"/>
      <c r="F100" s="116"/>
      <c r="G100" s="116"/>
      <c r="H100" s="116"/>
      <c r="I100" s="116"/>
      <c r="J100" s="116"/>
      <c r="K100" s="116"/>
      <c r="L100" s="116"/>
      <c r="M100" s="116"/>
      <c r="N100" s="116"/>
      <c r="O100" s="116"/>
      <c r="P100" s="116"/>
      <c r="Q100" s="116"/>
      <c r="R100" s="131">
        <f t="shared" si="3"/>
        <v>0</v>
      </c>
      <c r="S100" s="34"/>
      <c r="T100" s="118"/>
      <c r="U100" s="124"/>
    </row>
    <row r="101" spans="2:21" s="73" customFormat="1" x14ac:dyDescent="0.2">
      <c r="B101" s="32">
        <v>104</v>
      </c>
      <c r="C101" s="115"/>
      <c r="D101" s="115"/>
      <c r="E101" s="115"/>
      <c r="F101" s="116"/>
      <c r="G101" s="116"/>
      <c r="H101" s="116"/>
      <c r="I101" s="116"/>
      <c r="J101" s="116"/>
      <c r="K101" s="116"/>
      <c r="L101" s="116"/>
      <c r="M101" s="116"/>
      <c r="N101" s="116"/>
      <c r="O101" s="116"/>
      <c r="P101" s="116"/>
      <c r="Q101" s="116"/>
      <c r="R101" s="131">
        <f t="shared" si="3"/>
        <v>0</v>
      </c>
      <c r="S101" s="34"/>
      <c r="T101" s="118"/>
      <c r="U101" s="124"/>
    </row>
    <row r="102" spans="2:21" s="73" customFormat="1" x14ac:dyDescent="0.2">
      <c r="B102" s="32">
        <v>105</v>
      </c>
      <c r="C102" s="115"/>
      <c r="D102" s="115"/>
      <c r="E102" s="115"/>
      <c r="F102" s="116"/>
      <c r="G102" s="116"/>
      <c r="H102" s="116"/>
      <c r="I102" s="116"/>
      <c r="J102" s="116"/>
      <c r="K102" s="116"/>
      <c r="L102" s="116"/>
      <c r="M102" s="116"/>
      <c r="N102" s="116"/>
      <c r="O102" s="116"/>
      <c r="P102" s="116"/>
      <c r="Q102" s="116"/>
      <c r="R102" s="131">
        <f t="shared" si="3"/>
        <v>0</v>
      </c>
      <c r="S102" s="34"/>
      <c r="T102" s="118"/>
      <c r="U102" s="37"/>
    </row>
    <row r="103" spans="2:21" s="73" customFormat="1" x14ac:dyDescent="0.2">
      <c r="B103" s="32">
        <v>106</v>
      </c>
      <c r="C103" s="115"/>
      <c r="D103" s="115"/>
      <c r="E103" s="115"/>
      <c r="F103" s="116"/>
      <c r="G103" s="116"/>
      <c r="H103" s="116"/>
      <c r="I103" s="116"/>
      <c r="J103" s="116"/>
      <c r="K103" s="116"/>
      <c r="L103" s="116"/>
      <c r="M103" s="116"/>
      <c r="N103" s="116"/>
      <c r="O103" s="116"/>
      <c r="P103" s="116"/>
      <c r="Q103" s="116"/>
      <c r="R103" s="131">
        <f t="shared" si="3"/>
        <v>0</v>
      </c>
      <c r="S103" s="34"/>
      <c r="T103" s="118"/>
      <c r="U103" s="37"/>
    </row>
    <row r="104" spans="2:21" s="73" customFormat="1" x14ac:dyDescent="0.2">
      <c r="B104" s="32">
        <v>107</v>
      </c>
      <c r="C104" s="115"/>
      <c r="D104" s="115"/>
      <c r="E104" s="115"/>
      <c r="F104" s="116"/>
      <c r="G104" s="116"/>
      <c r="H104" s="116"/>
      <c r="I104" s="116"/>
      <c r="J104" s="116"/>
      <c r="K104" s="116"/>
      <c r="L104" s="116"/>
      <c r="M104" s="116"/>
      <c r="N104" s="116"/>
      <c r="O104" s="116"/>
      <c r="P104" s="116"/>
      <c r="Q104" s="116"/>
      <c r="R104" s="131">
        <f t="shared" si="3"/>
        <v>0</v>
      </c>
      <c r="S104" s="34"/>
      <c r="T104" s="118"/>
      <c r="U104" s="37"/>
    </row>
    <row r="105" spans="2:21" s="73" customFormat="1" x14ac:dyDescent="0.2">
      <c r="B105" s="32">
        <v>108</v>
      </c>
      <c r="C105" s="115"/>
      <c r="D105" s="115"/>
      <c r="E105" s="115"/>
      <c r="F105" s="116"/>
      <c r="G105" s="116"/>
      <c r="H105" s="116"/>
      <c r="I105" s="116"/>
      <c r="J105" s="116"/>
      <c r="K105" s="116"/>
      <c r="L105" s="116"/>
      <c r="M105" s="116"/>
      <c r="N105" s="116"/>
      <c r="O105" s="116"/>
      <c r="P105" s="116"/>
      <c r="Q105" s="116"/>
      <c r="R105" s="131">
        <f t="shared" si="3"/>
        <v>0</v>
      </c>
      <c r="S105" s="34"/>
      <c r="T105" s="118"/>
      <c r="U105" s="37"/>
    </row>
    <row r="106" spans="2:21" s="73" customFormat="1" x14ac:dyDescent="0.2">
      <c r="B106" s="32">
        <v>109</v>
      </c>
      <c r="C106" s="115"/>
      <c r="D106" s="115"/>
      <c r="E106" s="115"/>
      <c r="F106" s="116"/>
      <c r="G106" s="116"/>
      <c r="H106" s="116"/>
      <c r="I106" s="116"/>
      <c r="J106" s="116"/>
      <c r="K106" s="116"/>
      <c r="L106" s="116"/>
      <c r="M106" s="116"/>
      <c r="N106" s="116"/>
      <c r="O106" s="116"/>
      <c r="P106" s="116"/>
      <c r="Q106" s="116"/>
      <c r="R106" s="131">
        <f t="shared" si="3"/>
        <v>0</v>
      </c>
      <c r="S106" s="34"/>
      <c r="T106" s="118"/>
      <c r="U106" s="124"/>
    </row>
    <row r="107" spans="2:21" s="73" customFormat="1" x14ac:dyDescent="0.2">
      <c r="B107" s="32">
        <v>110</v>
      </c>
      <c r="C107" s="115"/>
      <c r="D107" s="115"/>
      <c r="E107" s="115"/>
      <c r="F107" s="116"/>
      <c r="G107" s="116"/>
      <c r="H107" s="116"/>
      <c r="I107" s="116"/>
      <c r="J107" s="116"/>
      <c r="K107" s="116"/>
      <c r="L107" s="116"/>
      <c r="M107" s="116"/>
      <c r="N107" s="116"/>
      <c r="O107" s="116"/>
      <c r="P107" s="116"/>
      <c r="Q107" s="116"/>
      <c r="R107" s="131">
        <f t="shared" si="3"/>
        <v>0</v>
      </c>
      <c r="S107" s="34"/>
      <c r="T107" s="118"/>
      <c r="U107" s="37"/>
    </row>
    <row r="108" spans="2:21" s="73" customFormat="1" x14ac:dyDescent="0.2">
      <c r="B108" s="32">
        <v>111</v>
      </c>
      <c r="C108" s="115"/>
      <c r="D108" s="115"/>
      <c r="E108" s="115"/>
      <c r="F108" s="116"/>
      <c r="G108" s="116"/>
      <c r="H108" s="116"/>
      <c r="I108" s="116"/>
      <c r="J108" s="116"/>
      <c r="K108" s="116"/>
      <c r="L108" s="116"/>
      <c r="M108" s="116"/>
      <c r="N108" s="116"/>
      <c r="O108" s="116"/>
      <c r="P108" s="116"/>
      <c r="Q108" s="116"/>
      <c r="R108" s="131">
        <f t="shared" si="3"/>
        <v>0</v>
      </c>
      <c r="S108" s="34"/>
      <c r="T108" s="118"/>
      <c r="U108" s="37"/>
    </row>
    <row r="109" spans="2:21" s="31" customFormat="1" x14ac:dyDescent="0.2">
      <c r="B109" s="32">
        <v>112</v>
      </c>
      <c r="C109" s="33"/>
      <c r="D109" s="33"/>
      <c r="E109" s="33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131">
        <f t="shared" si="3"/>
        <v>0</v>
      </c>
      <c r="S109" s="34"/>
      <c r="T109" s="36"/>
      <c r="U109" s="62"/>
    </row>
    <row r="110" spans="2:21" s="31" customFormat="1" x14ac:dyDescent="0.2">
      <c r="B110" s="32">
        <v>113</v>
      </c>
      <c r="C110" s="33"/>
      <c r="D110" s="33"/>
      <c r="E110" s="33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131">
        <f t="shared" si="3"/>
        <v>0</v>
      </c>
      <c r="S110" s="34"/>
      <c r="T110" s="36"/>
      <c r="U110" s="61"/>
    </row>
    <row r="111" spans="2:21" s="31" customFormat="1" x14ac:dyDescent="0.2">
      <c r="B111" s="32">
        <v>114</v>
      </c>
      <c r="C111" s="33"/>
      <c r="D111" s="33"/>
      <c r="E111" s="33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131">
        <f t="shared" si="3"/>
        <v>0</v>
      </c>
      <c r="S111" s="34"/>
      <c r="T111" s="36"/>
      <c r="U111" s="61"/>
    </row>
    <row r="112" spans="2:21" s="31" customFormat="1" x14ac:dyDescent="0.2">
      <c r="B112" s="32">
        <v>115</v>
      </c>
      <c r="C112" s="33"/>
      <c r="D112" s="33"/>
      <c r="E112" s="33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131">
        <f t="shared" si="3"/>
        <v>0</v>
      </c>
      <c r="S112" s="34"/>
      <c r="T112" s="36"/>
      <c r="U112" s="61"/>
    </row>
    <row r="113" spans="2:23" s="31" customFormat="1" x14ac:dyDescent="0.2">
      <c r="B113" s="32">
        <v>116</v>
      </c>
      <c r="C113" s="33"/>
      <c r="D113" s="33"/>
      <c r="E113" s="33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131">
        <f t="shared" si="3"/>
        <v>0</v>
      </c>
      <c r="S113" s="34"/>
      <c r="T113" s="36"/>
      <c r="U113" s="61"/>
    </row>
    <row r="114" spans="2:23" s="31" customFormat="1" x14ac:dyDescent="0.2">
      <c r="B114" s="32">
        <v>117</v>
      </c>
      <c r="C114" s="33"/>
      <c r="D114" s="33"/>
      <c r="E114" s="33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131">
        <f t="shared" si="3"/>
        <v>0</v>
      </c>
      <c r="S114" s="34"/>
      <c r="T114" s="36"/>
      <c r="U114" s="61"/>
    </row>
    <row r="115" spans="2:23" s="31" customFormat="1" x14ac:dyDescent="0.2">
      <c r="B115" s="32">
        <v>118</v>
      </c>
      <c r="C115" s="33"/>
      <c r="D115" s="33"/>
      <c r="E115" s="33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131">
        <f t="shared" si="3"/>
        <v>0</v>
      </c>
      <c r="S115" s="34"/>
      <c r="T115" s="36"/>
      <c r="U115" s="61"/>
    </row>
    <row r="116" spans="2:23" s="31" customFormat="1" x14ac:dyDescent="0.2">
      <c r="B116" s="32">
        <v>119</v>
      </c>
      <c r="C116" s="33"/>
      <c r="D116" s="33"/>
      <c r="E116" s="33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131">
        <f t="shared" si="3"/>
        <v>0</v>
      </c>
      <c r="S116" s="34"/>
      <c r="T116" s="36"/>
      <c r="U116" s="61"/>
    </row>
    <row r="117" spans="2:23" s="31" customFormat="1" x14ac:dyDescent="0.2">
      <c r="B117" s="32">
        <v>120</v>
      </c>
      <c r="C117" s="33"/>
      <c r="D117" s="33"/>
      <c r="E117" s="33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131">
        <f t="shared" si="3"/>
        <v>0</v>
      </c>
      <c r="S117" s="34"/>
      <c r="T117" s="36"/>
      <c r="U117" s="61"/>
    </row>
    <row r="118" spans="2:23" s="31" customFormat="1" x14ac:dyDescent="0.2">
      <c r="B118" s="32">
        <v>121</v>
      </c>
      <c r="C118" s="33"/>
      <c r="D118" s="33"/>
      <c r="E118" s="33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131">
        <f t="shared" si="3"/>
        <v>0</v>
      </c>
      <c r="S118" s="34"/>
      <c r="T118" s="36"/>
      <c r="U118" s="61"/>
    </row>
    <row r="119" spans="2:23" s="31" customFormat="1" x14ac:dyDescent="0.2">
      <c r="B119" s="32">
        <v>122</v>
      </c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131">
        <f t="shared" si="3"/>
        <v>0</v>
      </c>
      <c r="S119" s="34"/>
      <c r="T119" s="36"/>
      <c r="U119" s="61"/>
    </row>
    <row r="120" spans="2:23" s="31" customFormat="1" x14ac:dyDescent="0.2">
      <c r="B120" s="32">
        <v>123</v>
      </c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131">
        <f t="shared" ref="R120:R125" si="4">(C120*$C$3)+(D120*$D$3)+(E120*$E$3)+(F120*$F$3)+(G120*$G$3)+(H120*$H$3)+(I120*$I$3)+(J120*$J$3)</f>
        <v>0</v>
      </c>
      <c r="S120" s="34"/>
      <c r="T120" s="36"/>
      <c r="U120" s="61"/>
    </row>
    <row r="121" spans="2:23" s="31" customFormat="1" x14ac:dyDescent="0.2">
      <c r="B121" s="32">
        <v>124</v>
      </c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131">
        <f t="shared" si="4"/>
        <v>0</v>
      </c>
      <c r="S121" s="34"/>
      <c r="T121" s="36"/>
      <c r="U121" s="61"/>
    </row>
    <row r="122" spans="2:23" s="31" customFormat="1" x14ac:dyDescent="0.2">
      <c r="B122" s="32">
        <v>125</v>
      </c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131">
        <f t="shared" si="4"/>
        <v>0</v>
      </c>
      <c r="S122" s="34"/>
      <c r="T122" s="36"/>
      <c r="U122" s="61"/>
    </row>
    <row r="123" spans="2:23" s="31" customFormat="1" x14ac:dyDescent="0.2">
      <c r="B123" s="32">
        <v>126</v>
      </c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131">
        <f t="shared" si="4"/>
        <v>0</v>
      </c>
      <c r="S123" s="34"/>
      <c r="T123" s="36"/>
      <c r="U123" s="62"/>
    </row>
    <row r="124" spans="2:23" s="31" customFormat="1" x14ac:dyDescent="0.2">
      <c r="B124" s="32">
        <v>127</v>
      </c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131">
        <f t="shared" si="4"/>
        <v>0</v>
      </c>
      <c r="S124" s="34"/>
      <c r="T124" s="36"/>
      <c r="U124" s="61"/>
    </row>
    <row r="125" spans="2:23" s="31" customFormat="1" x14ac:dyDescent="0.2">
      <c r="B125" s="32">
        <v>128</v>
      </c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131">
        <f t="shared" si="4"/>
        <v>0</v>
      </c>
      <c r="S125" s="34"/>
      <c r="T125" s="36"/>
      <c r="U125" s="61"/>
    </row>
    <row r="126" spans="2:23" s="31" customFormat="1" ht="36" customHeight="1" x14ac:dyDescent="0.25">
      <c r="B126" s="72"/>
      <c r="C126" s="33"/>
      <c r="D126" s="41"/>
      <c r="E126" s="41"/>
      <c r="F126" s="41"/>
      <c r="G126" s="41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9"/>
      <c r="S126" s="40"/>
      <c r="T126" s="36"/>
      <c r="U126" s="63"/>
      <c r="V126" s="42"/>
    </row>
    <row r="127" spans="2:23" s="31" customFormat="1" ht="22.5" x14ac:dyDescent="0.2">
      <c r="B127" s="72" t="s">
        <v>4</v>
      </c>
      <c r="C127" s="43">
        <f t="shared" ref="C127:P127" si="5">SUM(C5:C126)</f>
        <v>0</v>
      </c>
      <c r="D127" s="43">
        <f t="shared" si="5"/>
        <v>0</v>
      </c>
      <c r="E127" s="43">
        <f t="shared" si="5"/>
        <v>0</v>
      </c>
      <c r="F127" s="43">
        <f t="shared" si="5"/>
        <v>0</v>
      </c>
      <c r="G127" s="43">
        <f t="shared" si="5"/>
        <v>0</v>
      </c>
      <c r="H127" s="43">
        <f t="shared" si="5"/>
        <v>0</v>
      </c>
      <c r="I127" s="43">
        <f t="shared" si="5"/>
        <v>0</v>
      </c>
      <c r="J127" s="43">
        <f t="shared" si="5"/>
        <v>0</v>
      </c>
      <c r="K127" s="43">
        <f t="shared" si="5"/>
        <v>0</v>
      </c>
      <c r="L127" s="43">
        <f t="shared" si="5"/>
        <v>0</v>
      </c>
      <c r="M127" s="43">
        <f t="shared" si="5"/>
        <v>0</v>
      </c>
      <c r="N127" s="43">
        <f t="shared" si="5"/>
        <v>0</v>
      </c>
      <c r="O127" s="43">
        <f t="shared" si="5"/>
        <v>0</v>
      </c>
      <c r="P127" s="43">
        <f t="shared" si="5"/>
        <v>0</v>
      </c>
      <c r="Q127" s="43"/>
      <c r="R127" s="43">
        <f>SUM(C127:J127)</f>
        <v>0</v>
      </c>
      <c r="S127" s="44"/>
      <c r="T127" s="36"/>
      <c r="U127" s="61"/>
      <c r="W127" s="42">
        <f>U126-V126</f>
        <v>0</v>
      </c>
    </row>
    <row r="128" spans="2:23" s="31" customFormat="1" ht="22.5" x14ac:dyDescent="0.2">
      <c r="B128" s="72" t="s">
        <v>30</v>
      </c>
      <c r="C128" s="132">
        <v>24</v>
      </c>
      <c r="D128" s="132">
        <v>12</v>
      </c>
      <c r="E128" s="132">
        <v>24</v>
      </c>
      <c r="F128" s="133">
        <v>12</v>
      </c>
      <c r="G128" s="133">
        <v>30</v>
      </c>
      <c r="H128" s="133">
        <v>18</v>
      </c>
      <c r="I128" s="133">
        <v>18</v>
      </c>
      <c r="J128" s="133">
        <v>12</v>
      </c>
      <c r="K128" s="133"/>
      <c r="L128" s="133"/>
      <c r="M128" s="133"/>
      <c r="N128" s="133"/>
      <c r="O128" s="133"/>
      <c r="P128" s="133"/>
      <c r="Q128" s="133"/>
      <c r="R128" s="43">
        <f>SUM(C128:J128)</f>
        <v>150</v>
      </c>
      <c r="S128" s="134" t="s">
        <v>49</v>
      </c>
      <c r="T128" s="36"/>
      <c r="U128" s="63"/>
    </row>
    <row r="129" spans="2:21" s="31" customFormat="1" ht="45.75" customHeight="1" x14ac:dyDescent="0.2">
      <c r="B129" s="38" t="s">
        <v>59</v>
      </c>
      <c r="C129" s="58"/>
      <c r="D129" s="58"/>
      <c r="E129" s="58"/>
      <c r="F129" s="58"/>
      <c r="G129" s="58">
        <v>1</v>
      </c>
      <c r="H129" s="58">
        <v>3</v>
      </c>
      <c r="I129" s="58"/>
      <c r="J129" s="58"/>
      <c r="K129" s="58"/>
      <c r="L129" s="58"/>
      <c r="M129" s="58"/>
      <c r="N129" s="58"/>
      <c r="O129" s="58"/>
      <c r="P129" s="58"/>
      <c r="Q129" s="58"/>
      <c r="R129" s="46"/>
      <c r="S129" s="59"/>
      <c r="T129" s="36"/>
      <c r="U129" s="63"/>
    </row>
    <row r="130" spans="2:21" s="31" customFormat="1" ht="25.5" x14ac:dyDescent="0.2">
      <c r="B130" s="38" t="s">
        <v>29</v>
      </c>
      <c r="C130" s="94"/>
      <c r="D130" s="94"/>
      <c r="E130" s="94"/>
      <c r="F130" s="94"/>
      <c r="G130" s="94"/>
      <c r="H130" s="94"/>
      <c r="I130" s="94"/>
      <c r="J130" s="94"/>
      <c r="K130" s="94"/>
      <c r="L130" s="95"/>
      <c r="M130" s="95"/>
      <c r="N130" s="95"/>
      <c r="O130" s="95"/>
      <c r="P130" s="95"/>
      <c r="Q130" s="95"/>
      <c r="R130" s="96"/>
      <c r="S130" s="44"/>
      <c r="T130" s="35"/>
      <c r="U130" s="64"/>
    </row>
    <row r="131" spans="2:21" s="31" customFormat="1" x14ac:dyDescent="0.2">
      <c r="B131" s="38"/>
      <c r="C131" s="48"/>
      <c r="D131" s="48"/>
      <c r="E131" s="48"/>
      <c r="F131" s="48"/>
      <c r="G131" s="48"/>
      <c r="H131" s="48"/>
      <c r="I131" s="48"/>
      <c r="J131" s="48"/>
      <c r="K131" s="48"/>
      <c r="L131" s="48"/>
      <c r="M131" s="48"/>
      <c r="N131" s="48"/>
      <c r="O131" s="48"/>
      <c r="P131" s="48"/>
      <c r="Q131" s="48"/>
      <c r="R131" s="48"/>
      <c r="S131" s="49"/>
      <c r="T131" s="36"/>
      <c r="U131" s="61"/>
    </row>
    <row r="132" spans="2:21" s="31" customFormat="1" x14ac:dyDescent="0.2">
      <c r="B132" s="47"/>
      <c r="C132" s="51"/>
      <c r="D132" s="51"/>
      <c r="E132" s="51"/>
      <c r="F132" s="51"/>
      <c r="G132" s="52"/>
      <c r="H132" s="52"/>
      <c r="I132" s="52"/>
      <c r="J132" s="52"/>
      <c r="K132" s="52"/>
      <c r="L132" s="52"/>
      <c r="M132" s="52"/>
      <c r="N132" s="52"/>
      <c r="O132" s="52"/>
      <c r="P132" s="52"/>
      <c r="Q132" s="52"/>
      <c r="R132" s="48"/>
      <c r="S132" s="37"/>
      <c r="T132" s="36"/>
      <c r="U132" s="61"/>
    </row>
    <row r="133" spans="2:21" s="31" customFormat="1" hidden="1" x14ac:dyDescent="0.2">
      <c r="B133" s="50"/>
      <c r="C133" s="51"/>
      <c r="D133" s="51"/>
      <c r="E133" s="51"/>
      <c r="F133" s="51"/>
      <c r="G133" s="52"/>
      <c r="H133" s="52"/>
      <c r="I133" s="52"/>
      <c r="J133" s="52"/>
      <c r="K133" s="52"/>
      <c r="L133" s="52"/>
      <c r="M133" s="52"/>
      <c r="N133" s="52"/>
      <c r="O133" s="52"/>
      <c r="P133" s="52"/>
      <c r="Q133" s="52"/>
      <c r="S133" s="37"/>
      <c r="T133" s="36"/>
      <c r="U133" s="61"/>
    </row>
    <row r="134" spans="2:21" s="31" customFormat="1" x14ac:dyDescent="0.2">
      <c r="B134" s="50"/>
      <c r="C134" s="52"/>
      <c r="D134" s="52"/>
      <c r="E134" s="52"/>
      <c r="F134" s="52"/>
      <c r="G134" s="52"/>
      <c r="H134" s="52"/>
      <c r="I134" s="52"/>
      <c r="J134" s="52"/>
      <c r="K134" s="52"/>
      <c r="L134" s="52"/>
      <c r="M134" s="52"/>
      <c r="N134" s="52"/>
      <c r="O134" s="52"/>
      <c r="P134" s="52"/>
      <c r="Q134" s="52"/>
      <c r="S134" s="37"/>
      <c r="U134" s="61"/>
    </row>
    <row r="135" spans="2:21" s="31" customFormat="1" x14ac:dyDescent="0.2">
      <c r="B135" s="50"/>
      <c r="C135" s="53"/>
      <c r="D135" s="53"/>
      <c r="E135" s="53"/>
      <c r="F135" s="53"/>
      <c r="G135" s="53"/>
      <c r="H135" s="53"/>
      <c r="I135" s="53"/>
      <c r="J135" s="53"/>
      <c r="K135" s="53"/>
      <c r="L135" s="53"/>
      <c r="M135" s="53"/>
      <c r="N135" s="53"/>
      <c r="O135" s="53"/>
      <c r="P135" s="53"/>
      <c r="Q135" s="53"/>
      <c r="R135" s="54"/>
      <c r="S135" s="55"/>
      <c r="U135" s="61"/>
    </row>
    <row r="136" spans="2:21" s="31" customFormat="1" x14ac:dyDescent="0.2">
      <c r="B136" s="47"/>
      <c r="C136" s="52"/>
      <c r="D136" s="52"/>
      <c r="E136" s="52"/>
      <c r="F136" s="52"/>
      <c r="G136" s="52"/>
      <c r="H136" s="52"/>
      <c r="I136" s="52"/>
      <c r="J136" s="52"/>
      <c r="K136" s="52"/>
      <c r="L136" s="52"/>
      <c r="M136" s="52"/>
      <c r="N136" s="52"/>
      <c r="O136" s="52"/>
      <c r="P136" s="52"/>
      <c r="Q136" s="52"/>
      <c r="S136" s="37"/>
      <c r="U136" s="61"/>
    </row>
    <row r="137" spans="2:21" s="31" customFormat="1" x14ac:dyDescent="0.2">
      <c r="B137" s="50"/>
      <c r="C137" s="56"/>
      <c r="D137" s="56"/>
      <c r="E137" s="56"/>
      <c r="F137" s="56"/>
      <c r="G137" s="56"/>
      <c r="H137" s="56"/>
      <c r="I137" s="56"/>
      <c r="J137" s="56"/>
      <c r="K137" s="56"/>
      <c r="L137" s="56"/>
      <c r="M137" s="56"/>
      <c r="N137" s="56"/>
      <c r="O137" s="56"/>
      <c r="P137" s="56"/>
      <c r="Q137" s="56"/>
      <c r="S137" s="37"/>
      <c r="U137" s="63"/>
    </row>
    <row r="138" spans="2:21" s="31" customFormat="1" x14ac:dyDescent="0.2">
      <c r="B138" s="50"/>
      <c r="C138" s="53"/>
      <c r="D138" s="53"/>
      <c r="E138" s="53"/>
      <c r="F138" s="53"/>
      <c r="G138" s="53"/>
      <c r="H138" s="53"/>
      <c r="I138" s="53"/>
      <c r="J138" s="53"/>
      <c r="K138" s="53"/>
      <c r="L138" s="53"/>
      <c r="M138" s="53"/>
      <c r="N138" s="53"/>
      <c r="O138" s="53"/>
      <c r="P138" s="53"/>
      <c r="Q138" s="53"/>
      <c r="R138" s="54"/>
      <c r="S138" s="37"/>
      <c r="U138" s="61"/>
    </row>
    <row r="139" spans="2:21" s="31" customFormat="1" x14ac:dyDescent="0.2">
      <c r="B139" s="47"/>
      <c r="C139" s="52"/>
      <c r="D139" s="52"/>
      <c r="E139" s="52"/>
      <c r="F139" s="52"/>
      <c r="G139" s="52"/>
      <c r="H139" s="52"/>
      <c r="I139" s="52"/>
      <c r="J139" s="52"/>
      <c r="K139" s="52"/>
      <c r="L139" s="52"/>
      <c r="M139" s="52"/>
      <c r="N139" s="52"/>
      <c r="O139" s="52"/>
      <c r="P139" s="52"/>
      <c r="Q139" s="52"/>
      <c r="S139" s="37"/>
      <c r="U139" s="61"/>
    </row>
    <row r="140" spans="2:21" s="31" customFormat="1" x14ac:dyDescent="0.2">
      <c r="B140" s="50"/>
      <c r="C140" s="52"/>
      <c r="D140" s="52"/>
      <c r="E140" s="52"/>
      <c r="F140" s="52"/>
      <c r="G140" s="52"/>
      <c r="H140" s="52"/>
      <c r="I140" s="52"/>
      <c r="J140" s="52"/>
      <c r="K140" s="52"/>
      <c r="L140" s="52"/>
      <c r="M140" s="52"/>
      <c r="N140" s="52"/>
      <c r="O140" s="52"/>
      <c r="P140" s="52"/>
      <c r="Q140" s="52"/>
      <c r="S140" s="37"/>
      <c r="U140" s="61"/>
    </row>
    <row r="141" spans="2:21" s="31" customFormat="1" x14ac:dyDescent="0.2">
      <c r="B141" s="50"/>
      <c r="C141" s="52"/>
      <c r="D141" s="52"/>
      <c r="E141" s="52"/>
      <c r="F141" s="52"/>
      <c r="G141" s="52"/>
      <c r="H141" s="52"/>
      <c r="I141" s="52"/>
      <c r="J141" s="52"/>
      <c r="K141" s="52"/>
      <c r="L141" s="52"/>
      <c r="M141" s="52"/>
      <c r="N141" s="52"/>
      <c r="O141" s="52"/>
      <c r="P141" s="52"/>
      <c r="Q141" s="52"/>
      <c r="S141" s="37"/>
      <c r="U141" s="61"/>
    </row>
    <row r="142" spans="2:21" s="31" customFormat="1" x14ac:dyDescent="0.2">
      <c r="B142" s="50"/>
      <c r="C142" s="52"/>
      <c r="D142" s="52"/>
      <c r="E142" s="52"/>
      <c r="F142" s="52"/>
      <c r="G142" s="52"/>
      <c r="H142" s="52"/>
      <c r="I142" s="52"/>
      <c r="J142" s="52"/>
      <c r="K142" s="52"/>
      <c r="L142" s="52"/>
      <c r="M142" s="52"/>
      <c r="N142" s="52"/>
      <c r="O142" s="52"/>
      <c r="P142" s="52"/>
      <c r="Q142" s="52"/>
      <c r="S142" s="37"/>
      <c r="U142" s="61"/>
    </row>
    <row r="143" spans="2:21" s="31" customFormat="1" x14ac:dyDescent="0.2">
      <c r="B143" s="50"/>
      <c r="C143" s="52"/>
      <c r="D143" s="52"/>
      <c r="E143" s="52"/>
      <c r="F143" s="52"/>
      <c r="G143" s="52"/>
      <c r="H143" s="52"/>
      <c r="I143" s="52"/>
      <c r="J143" s="52"/>
      <c r="K143" s="52"/>
      <c r="L143" s="52"/>
      <c r="M143" s="52"/>
      <c r="N143" s="52"/>
      <c r="O143" s="52"/>
      <c r="P143" s="52"/>
      <c r="Q143" s="52"/>
      <c r="S143" s="37"/>
      <c r="U143" s="61"/>
    </row>
    <row r="144" spans="2:21" s="31" customFormat="1" x14ac:dyDescent="0.2">
      <c r="B144" s="50"/>
      <c r="C144" s="52"/>
      <c r="D144" s="52"/>
      <c r="E144" s="52"/>
      <c r="F144" s="52"/>
      <c r="G144" s="52"/>
      <c r="H144" s="52"/>
      <c r="I144" s="52"/>
      <c r="J144" s="52"/>
      <c r="K144" s="52"/>
      <c r="L144" s="52"/>
      <c r="M144" s="52"/>
      <c r="N144" s="52"/>
      <c r="O144" s="52"/>
      <c r="P144" s="52"/>
      <c r="Q144" s="52"/>
      <c r="S144" s="37"/>
      <c r="U144" s="61"/>
    </row>
    <row r="145" spans="2:22" s="31" customFormat="1" x14ac:dyDescent="0.2">
      <c r="B145" s="50"/>
      <c r="C145" s="52"/>
      <c r="D145" s="52"/>
      <c r="E145" s="52"/>
      <c r="F145" s="52"/>
      <c r="G145" s="52"/>
      <c r="H145" s="52"/>
      <c r="I145" s="52"/>
      <c r="J145" s="52"/>
      <c r="K145" s="52"/>
      <c r="L145" s="52"/>
      <c r="M145" s="52"/>
      <c r="N145" s="52"/>
      <c r="O145" s="52"/>
      <c r="P145" s="52"/>
      <c r="Q145" s="52"/>
      <c r="S145" s="37"/>
      <c r="U145" s="61"/>
    </row>
    <row r="146" spans="2:22" s="31" customFormat="1" x14ac:dyDescent="0.2">
      <c r="B146" s="50"/>
      <c r="C146" s="7"/>
      <c r="D146" s="173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193"/>
      <c r="R146" s="3"/>
      <c r="S146" s="17"/>
      <c r="T146" s="3"/>
      <c r="U146" s="60"/>
      <c r="V146" s="3"/>
    </row>
  </sheetData>
  <autoFilter ref="A2:W132" xr:uid="{00000000-0009-0000-0000-000000000000}"/>
  <sortState xmlns:xlrd2="http://schemas.microsoft.com/office/spreadsheetml/2017/richdata2" ref="A1:AA132">
    <sortCondition ref="R5:R126"/>
  </sortState>
  <pageMargins left="0" right="0" top="0.74803149606299213" bottom="0.74803149606299213" header="0.31496062992125984" footer="0.31496062992125984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B8F7A-D5F3-4F81-8E09-C7100A81240F}">
  <dimension ref="A1:AK151"/>
  <sheetViews>
    <sheetView showGridLines="0" topLeftCell="B1" zoomScale="130" zoomScaleNormal="130" workbookViewId="0">
      <pane ySplit="2" topLeftCell="A3" activePane="bottomLeft" state="frozen"/>
      <selection activeCell="B1" sqref="B1"/>
      <selection pane="bottomLeft" activeCell="J2" sqref="J2"/>
    </sheetView>
  </sheetViews>
  <sheetFormatPr defaultColWidth="9.140625" defaultRowHeight="12.75" x14ac:dyDescent="0.2"/>
  <cols>
    <col min="1" max="1" width="0" style="3" hidden="1" customWidth="1"/>
    <col min="2" max="2" width="4.42578125" style="5" customWidth="1"/>
    <col min="3" max="5" width="10.85546875" style="102" customWidth="1"/>
    <col min="6" max="6" width="10" style="102" customWidth="1"/>
    <col min="7" max="7" width="12.28515625" style="102" bestFit="1" customWidth="1"/>
    <col min="8" max="8" width="10" style="102" customWidth="1"/>
    <col min="9" max="9" width="10" style="178" customWidth="1"/>
    <col min="10" max="10" width="9.28515625" style="102" customWidth="1"/>
    <col min="11" max="12" width="11.140625" style="102" hidden="1" customWidth="1"/>
    <col min="13" max="16" width="10" style="102" hidden="1" customWidth="1"/>
    <col min="17" max="17" width="12.140625" style="3" bestFit="1" customWidth="1"/>
    <col min="18" max="18" width="23.140625" style="17" customWidth="1"/>
    <col min="19" max="19" width="4.85546875" style="3" customWidth="1"/>
    <col min="20" max="20" width="12.140625" style="60" bestFit="1" customWidth="1"/>
    <col min="21" max="21" width="12.140625" style="3" bestFit="1" customWidth="1"/>
    <col min="22" max="22" width="11.5703125" style="3" bestFit="1" customWidth="1"/>
    <col min="23" max="16384" width="9.140625" style="3"/>
  </cols>
  <sheetData>
    <row r="1" spans="1:37" x14ac:dyDescent="0.2">
      <c r="A1" s="3" t="s">
        <v>5</v>
      </c>
      <c r="B1" s="11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2"/>
    </row>
    <row r="2" spans="1:37" s="65" customFormat="1" ht="165" customHeight="1" x14ac:dyDescent="0.15">
      <c r="B2" s="66"/>
      <c r="C2" s="67" t="s">
        <v>11</v>
      </c>
      <c r="D2" s="67" t="s">
        <v>50</v>
      </c>
      <c r="E2" s="67" t="s">
        <v>62</v>
      </c>
      <c r="F2" s="67" t="s">
        <v>63</v>
      </c>
      <c r="G2" s="67" t="s">
        <v>64</v>
      </c>
      <c r="H2" s="67" t="s">
        <v>65</v>
      </c>
      <c r="I2" s="67" t="s">
        <v>66</v>
      </c>
      <c r="J2" s="139" t="s">
        <v>72</v>
      </c>
      <c r="K2" s="67" t="s">
        <v>39</v>
      </c>
      <c r="L2" s="68"/>
      <c r="M2" s="67"/>
      <c r="N2" s="67"/>
      <c r="O2" s="67"/>
      <c r="P2" s="67"/>
      <c r="Q2" s="69" t="s">
        <v>3</v>
      </c>
      <c r="R2" s="70" t="s">
        <v>2</v>
      </c>
      <c r="S2" s="70" t="s">
        <v>0</v>
      </c>
      <c r="T2" s="70" t="s">
        <v>1</v>
      </c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</row>
    <row r="3" spans="1:37" ht="15" x14ac:dyDescent="0.25">
      <c r="B3" s="11" t="s">
        <v>10</v>
      </c>
      <c r="C3" s="13">
        <v>11</v>
      </c>
      <c r="D3" s="13">
        <v>8</v>
      </c>
      <c r="E3" s="13">
        <v>9</v>
      </c>
      <c r="F3" s="13">
        <v>9</v>
      </c>
      <c r="G3" s="13">
        <v>9</v>
      </c>
      <c r="H3" s="13">
        <v>10</v>
      </c>
      <c r="I3" s="13">
        <v>11</v>
      </c>
      <c r="J3" s="13">
        <v>11</v>
      </c>
      <c r="K3" s="13"/>
      <c r="L3" s="13">
        <v>0</v>
      </c>
      <c r="M3" s="13">
        <v>0</v>
      </c>
      <c r="N3" s="13">
        <v>0</v>
      </c>
      <c r="O3" s="13">
        <v>0</v>
      </c>
      <c r="P3" s="13">
        <v>0</v>
      </c>
      <c r="Q3" s="9"/>
      <c r="R3" s="18"/>
    </row>
    <row r="4" spans="1:37" ht="15" x14ac:dyDescent="0.25">
      <c r="B4" s="11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9"/>
      <c r="R4" s="18"/>
    </row>
    <row r="5" spans="1:37" s="73" customFormat="1" x14ac:dyDescent="0.2">
      <c r="B5" s="32">
        <v>1</v>
      </c>
      <c r="C5" s="122"/>
      <c r="D5" s="122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31">
        <f>(C5*$C$3)+(D5*$D$3)+(E5*$E$3)+(F5*$F$3)+(G5*$G$3)+(H5*$H$3)+(I5*$I$3)+(J5*$J$3)</f>
        <v>0</v>
      </c>
      <c r="R5" s="34"/>
      <c r="S5" s="37"/>
    </row>
    <row r="6" spans="1:37" s="73" customFormat="1" x14ac:dyDescent="0.2">
      <c r="B6" s="32">
        <v>2</v>
      </c>
      <c r="C6" s="122"/>
      <c r="D6" s="122"/>
      <c r="E6" s="115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31">
        <f t="shared" ref="Q6:Q7" si="0">(C6*$C$3)+(D6*$D$3)+(E6*$E$3)+(F6*$F$3)+(G6*$G$3)+(H6*$H$3)+(I6*$I$3)+(J6*$J$3)</f>
        <v>0</v>
      </c>
      <c r="R6" s="34"/>
      <c r="S6" s="119"/>
    </row>
    <row r="7" spans="1:37" s="73" customFormat="1" x14ac:dyDescent="0.2">
      <c r="B7" s="32">
        <v>3</v>
      </c>
      <c r="C7" s="115"/>
      <c r="D7" s="115"/>
      <c r="E7" s="115"/>
      <c r="F7" s="116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31">
        <f t="shared" si="0"/>
        <v>0</v>
      </c>
      <c r="R7" s="34"/>
      <c r="T7" s="120"/>
    </row>
    <row r="8" spans="1:37" s="73" customFormat="1" x14ac:dyDescent="0.2">
      <c r="B8" s="32">
        <v>4</v>
      </c>
      <c r="C8" s="115"/>
      <c r="D8" s="115"/>
      <c r="E8" s="115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31">
        <f t="shared" ref="Q8:Q15" si="1">(C8*$C$3)+(D8*$C$3)+(E8*$E$3)+(F8*$F$3)+(G8*$G$3)+(H8*$H$3)+(I8*$I$3)+(J8*$J$3)</f>
        <v>0</v>
      </c>
      <c r="R8" s="34"/>
    </row>
    <row r="9" spans="1:37" s="73" customFormat="1" x14ac:dyDescent="0.2">
      <c r="B9" s="32">
        <v>5</v>
      </c>
      <c r="C9" s="122"/>
      <c r="D9" s="122"/>
      <c r="E9" s="115"/>
      <c r="F9" s="116"/>
      <c r="G9" s="116"/>
      <c r="H9" s="116"/>
      <c r="I9" s="116"/>
      <c r="J9" s="116"/>
      <c r="K9" s="116"/>
      <c r="L9" s="116"/>
      <c r="M9" s="116"/>
      <c r="N9" s="116"/>
      <c r="O9" s="116"/>
      <c r="P9" s="116"/>
      <c r="Q9" s="131">
        <f t="shared" si="1"/>
        <v>0</v>
      </c>
      <c r="R9" s="34"/>
      <c r="S9" s="118"/>
      <c r="T9" s="121"/>
    </row>
    <row r="10" spans="1:37" s="73" customFormat="1" x14ac:dyDescent="0.2">
      <c r="B10" s="32">
        <v>6</v>
      </c>
      <c r="C10" s="115"/>
      <c r="D10" s="115"/>
      <c r="E10" s="115"/>
      <c r="F10" s="116"/>
      <c r="G10" s="116"/>
      <c r="H10" s="116"/>
      <c r="I10" s="116"/>
      <c r="J10" s="116"/>
      <c r="K10" s="116"/>
      <c r="L10" s="116"/>
      <c r="M10" s="116"/>
      <c r="N10" s="116"/>
      <c r="O10" s="116"/>
      <c r="P10" s="116"/>
      <c r="Q10" s="131">
        <f t="shared" si="1"/>
        <v>0</v>
      </c>
      <c r="R10" s="34"/>
      <c r="S10" s="118"/>
      <c r="T10" s="121"/>
    </row>
    <row r="11" spans="1:37" s="73" customFormat="1" x14ac:dyDescent="0.2">
      <c r="B11" s="32">
        <v>7</v>
      </c>
      <c r="C11" s="122"/>
      <c r="D11" s="122"/>
      <c r="E11" s="115"/>
      <c r="F11" s="116"/>
      <c r="G11" s="116"/>
      <c r="H11" s="116"/>
      <c r="I11" s="116"/>
      <c r="J11" s="116"/>
      <c r="K11" s="116"/>
      <c r="L11" s="116"/>
      <c r="M11" s="116"/>
      <c r="N11" s="116"/>
      <c r="O11" s="116"/>
      <c r="P11" s="116"/>
      <c r="Q11" s="131">
        <f t="shared" si="1"/>
        <v>0</v>
      </c>
      <c r="R11" s="34"/>
      <c r="S11" s="118"/>
      <c r="T11" s="121"/>
    </row>
    <row r="12" spans="1:37" s="73" customFormat="1" x14ac:dyDescent="0.2">
      <c r="B12" s="32">
        <v>8</v>
      </c>
      <c r="C12" s="122"/>
      <c r="D12" s="122"/>
      <c r="E12" s="115"/>
      <c r="F12" s="116"/>
      <c r="G12" s="116"/>
      <c r="H12" s="116"/>
      <c r="I12" s="116"/>
      <c r="J12" s="116"/>
      <c r="K12" s="116"/>
      <c r="L12" s="116"/>
      <c r="M12" s="116"/>
      <c r="N12" s="116"/>
      <c r="O12" s="116"/>
      <c r="P12" s="116"/>
      <c r="Q12" s="131">
        <f t="shared" si="1"/>
        <v>0</v>
      </c>
      <c r="R12" s="34"/>
      <c r="S12" s="118"/>
      <c r="T12" s="121"/>
    </row>
    <row r="13" spans="1:37" s="73" customFormat="1" x14ac:dyDescent="0.2">
      <c r="B13" s="32">
        <v>9</v>
      </c>
      <c r="C13" s="115"/>
      <c r="D13" s="115"/>
      <c r="E13" s="115"/>
      <c r="F13" s="116"/>
      <c r="G13" s="116"/>
      <c r="H13" s="116"/>
      <c r="I13" s="116"/>
      <c r="J13" s="116"/>
      <c r="K13" s="116"/>
      <c r="L13" s="116"/>
      <c r="M13" s="116"/>
      <c r="N13" s="116"/>
      <c r="O13" s="116"/>
      <c r="P13" s="116"/>
      <c r="Q13" s="131">
        <f t="shared" si="1"/>
        <v>0</v>
      </c>
      <c r="R13" s="34"/>
      <c r="S13" s="118"/>
      <c r="T13" s="121"/>
    </row>
    <row r="14" spans="1:37" s="73" customFormat="1" x14ac:dyDescent="0.2">
      <c r="B14" s="32">
        <v>10</v>
      </c>
      <c r="C14" s="115"/>
      <c r="D14" s="115"/>
      <c r="E14" s="115"/>
      <c r="F14" s="116"/>
      <c r="G14" s="116"/>
      <c r="H14" s="116"/>
      <c r="I14" s="116"/>
      <c r="J14" s="116"/>
      <c r="K14" s="116"/>
      <c r="L14" s="116"/>
      <c r="M14" s="116"/>
      <c r="N14" s="116"/>
      <c r="O14" s="116"/>
      <c r="P14" s="116"/>
      <c r="Q14" s="131">
        <f t="shared" si="1"/>
        <v>0</v>
      </c>
      <c r="R14" s="34"/>
      <c r="S14" s="118"/>
      <c r="T14" s="121"/>
    </row>
    <row r="15" spans="1:37" s="73" customFormat="1" x14ac:dyDescent="0.2">
      <c r="B15" s="32">
        <v>11</v>
      </c>
      <c r="C15" s="115"/>
      <c r="D15" s="115"/>
      <c r="E15" s="116"/>
      <c r="F15" s="116"/>
      <c r="G15" s="116"/>
      <c r="H15" s="116"/>
      <c r="I15" s="116"/>
      <c r="J15" s="116"/>
      <c r="K15" s="116"/>
      <c r="L15" s="116"/>
      <c r="M15" s="116"/>
      <c r="N15" s="116"/>
      <c r="O15" s="116"/>
      <c r="P15" s="116"/>
      <c r="Q15" s="131">
        <f t="shared" si="1"/>
        <v>0</v>
      </c>
      <c r="R15" s="34"/>
      <c r="S15" s="118"/>
      <c r="T15" s="123"/>
    </row>
    <row r="16" spans="1:37" s="73" customFormat="1" x14ac:dyDescent="0.2">
      <c r="B16" s="32">
        <v>12</v>
      </c>
      <c r="C16" s="115"/>
      <c r="D16" s="115"/>
      <c r="E16" s="116"/>
      <c r="F16" s="116"/>
      <c r="G16" s="116"/>
      <c r="H16" s="116"/>
      <c r="I16" s="116"/>
      <c r="J16" s="116"/>
      <c r="K16" s="116"/>
      <c r="L16" s="116"/>
      <c r="M16" s="116"/>
      <c r="N16" s="116"/>
      <c r="O16" s="116"/>
      <c r="P16" s="116"/>
      <c r="Q16" s="131">
        <f t="shared" ref="Q16:Q23" si="2">(C16*$C$3)+(D16*$D$3)+(E16*$E$3)+(F16*$F$3)+(G16*$G$3)+(H16*$H$3)+(J16*$J$3)</f>
        <v>0</v>
      </c>
      <c r="R16" s="34"/>
      <c r="S16" s="118"/>
      <c r="T16" s="123"/>
    </row>
    <row r="17" spans="2:20" s="73" customFormat="1" x14ac:dyDescent="0.2">
      <c r="B17" s="32">
        <v>13</v>
      </c>
      <c r="C17" s="115"/>
      <c r="D17" s="115"/>
      <c r="E17" s="116"/>
      <c r="F17" s="116"/>
      <c r="G17" s="116"/>
      <c r="H17" s="116"/>
      <c r="I17" s="116"/>
      <c r="J17" s="116"/>
      <c r="K17" s="116"/>
      <c r="L17" s="116"/>
      <c r="M17" s="116"/>
      <c r="N17" s="116"/>
      <c r="O17" s="116"/>
      <c r="P17" s="116"/>
      <c r="Q17" s="131">
        <f t="shared" si="2"/>
        <v>0</v>
      </c>
      <c r="R17" s="34"/>
      <c r="S17" s="118"/>
      <c r="T17" s="123"/>
    </row>
    <row r="18" spans="2:20" s="73" customFormat="1" x14ac:dyDescent="0.2">
      <c r="B18" s="32">
        <v>14</v>
      </c>
      <c r="C18" s="115"/>
      <c r="D18" s="115"/>
      <c r="E18" s="116"/>
      <c r="F18" s="116"/>
      <c r="G18" s="116"/>
      <c r="H18" s="116"/>
      <c r="I18" s="116"/>
      <c r="J18" s="116"/>
      <c r="K18" s="116"/>
      <c r="L18" s="116"/>
      <c r="M18" s="116"/>
      <c r="N18" s="116"/>
      <c r="O18" s="116"/>
      <c r="P18" s="116"/>
      <c r="Q18" s="131">
        <f t="shared" si="2"/>
        <v>0</v>
      </c>
      <c r="R18" s="34"/>
      <c r="S18" s="118"/>
      <c r="T18" s="37"/>
    </row>
    <row r="19" spans="2:20" s="73" customFormat="1" ht="11.25" customHeight="1" x14ac:dyDescent="0.2">
      <c r="B19" s="32">
        <v>15</v>
      </c>
      <c r="C19" s="115"/>
      <c r="D19" s="115"/>
      <c r="E19" s="116"/>
      <c r="F19" s="116"/>
      <c r="G19" s="116"/>
      <c r="H19" s="116"/>
      <c r="I19" s="116"/>
      <c r="J19" s="116"/>
      <c r="K19" s="116"/>
      <c r="L19" s="116"/>
      <c r="M19" s="116"/>
      <c r="N19" s="116"/>
      <c r="O19" s="116"/>
      <c r="P19" s="116"/>
      <c r="Q19" s="131">
        <f t="shared" si="2"/>
        <v>0</v>
      </c>
      <c r="R19" s="34"/>
      <c r="S19" s="118"/>
      <c r="T19" s="37"/>
    </row>
    <row r="20" spans="2:20" s="73" customFormat="1" x14ac:dyDescent="0.2">
      <c r="B20" s="32">
        <v>16</v>
      </c>
      <c r="C20" s="115"/>
      <c r="D20" s="115"/>
      <c r="E20" s="116"/>
      <c r="F20" s="116"/>
      <c r="G20" s="116"/>
      <c r="H20" s="116"/>
      <c r="I20" s="116"/>
      <c r="J20" s="116"/>
      <c r="K20" s="116"/>
      <c r="L20" s="116"/>
      <c r="M20" s="116"/>
      <c r="N20" s="116"/>
      <c r="O20" s="116"/>
      <c r="P20" s="116"/>
      <c r="Q20" s="131">
        <f t="shared" si="2"/>
        <v>0</v>
      </c>
      <c r="R20" s="34"/>
      <c r="T20" s="37"/>
    </row>
    <row r="21" spans="2:20" s="73" customFormat="1" x14ac:dyDescent="0.2">
      <c r="B21" s="32">
        <v>17</v>
      </c>
      <c r="C21" s="115"/>
      <c r="D21" s="115"/>
      <c r="E21" s="116"/>
      <c r="F21" s="116"/>
      <c r="G21" s="116"/>
      <c r="H21" s="116"/>
      <c r="I21" s="116"/>
      <c r="J21" s="116"/>
      <c r="K21" s="116"/>
      <c r="L21" s="116"/>
      <c r="M21" s="116"/>
      <c r="N21" s="116"/>
      <c r="O21" s="116"/>
      <c r="P21" s="116"/>
      <c r="Q21" s="131">
        <f t="shared" si="2"/>
        <v>0</v>
      </c>
      <c r="R21" s="34"/>
      <c r="S21" s="118"/>
      <c r="T21" s="37"/>
    </row>
    <row r="22" spans="2:20" s="73" customFormat="1" x14ac:dyDescent="0.2">
      <c r="B22" s="32">
        <v>18</v>
      </c>
      <c r="C22" s="122"/>
      <c r="D22" s="115"/>
      <c r="E22" s="116"/>
      <c r="F22" s="116"/>
      <c r="G22" s="116"/>
      <c r="H22" s="116"/>
      <c r="I22" s="116"/>
      <c r="J22" s="116"/>
      <c r="K22" s="116"/>
      <c r="L22" s="116"/>
      <c r="M22" s="116"/>
      <c r="N22" s="116"/>
      <c r="O22" s="116"/>
      <c r="P22" s="116"/>
      <c r="Q22" s="131">
        <f t="shared" si="2"/>
        <v>0</v>
      </c>
      <c r="R22" s="34"/>
      <c r="S22" s="118"/>
      <c r="T22" s="37"/>
    </row>
    <row r="23" spans="2:20" s="73" customFormat="1" x14ac:dyDescent="0.2">
      <c r="B23" s="32">
        <v>19</v>
      </c>
      <c r="C23" s="122"/>
      <c r="D23" s="116"/>
      <c r="E23" s="116"/>
      <c r="F23" s="116"/>
      <c r="G23" s="116"/>
      <c r="H23" s="116"/>
      <c r="I23" s="116"/>
      <c r="J23" s="116"/>
      <c r="K23" s="116"/>
      <c r="L23" s="116"/>
      <c r="M23" s="116"/>
      <c r="N23" s="116"/>
      <c r="O23" s="116"/>
      <c r="P23" s="116"/>
      <c r="Q23" s="131">
        <f t="shared" si="2"/>
        <v>0</v>
      </c>
      <c r="R23" s="34"/>
      <c r="S23" s="118"/>
      <c r="T23" s="37"/>
    </row>
    <row r="24" spans="2:20" s="73" customFormat="1" x14ac:dyDescent="0.2">
      <c r="B24" s="32">
        <v>20</v>
      </c>
      <c r="C24" s="122"/>
      <c r="D24" s="115"/>
      <c r="E24" s="116"/>
      <c r="F24" s="116"/>
      <c r="G24" s="116"/>
      <c r="H24" s="116"/>
      <c r="I24" s="116"/>
      <c r="J24" s="116"/>
      <c r="K24" s="116"/>
      <c r="L24" s="116"/>
      <c r="M24" s="116"/>
      <c r="N24" s="116"/>
      <c r="O24" s="116"/>
      <c r="P24" s="116"/>
      <c r="Q24" s="117">
        <f t="shared" ref="Q24:Q69" si="3">(C24*C22)+(D24*D22)+(E24*E22)+(F24*F22)+(G24*G22)+(H24*H22)+(J24*J22)</f>
        <v>0</v>
      </c>
      <c r="R24" s="34"/>
      <c r="S24" s="118"/>
      <c r="T24" s="37"/>
    </row>
    <row r="25" spans="2:20" s="73" customFormat="1" x14ac:dyDescent="0.2">
      <c r="B25" s="32">
        <v>21</v>
      </c>
      <c r="C25" s="115"/>
      <c r="D25" s="115"/>
      <c r="E25" s="116"/>
      <c r="F25" s="116"/>
      <c r="G25" s="116"/>
      <c r="H25" s="116"/>
      <c r="I25" s="116"/>
      <c r="J25" s="116"/>
      <c r="K25" s="116"/>
      <c r="L25" s="116"/>
      <c r="M25" s="116"/>
      <c r="N25" s="116"/>
      <c r="O25" s="116"/>
      <c r="P25" s="116"/>
      <c r="Q25" s="117">
        <f t="shared" si="3"/>
        <v>0</v>
      </c>
      <c r="R25" s="34"/>
      <c r="S25" s="118"/>
      <c r="T25" s="37"/>
    </row>
    <row r="26" spans="2:20" s="73" customFormat="1" x14ac:dyDescent="0.2">
      <c r="B26" s="32">
        <v>22</v>
      </c>
      <c r="C26" s="115"/>
      <c r="D26" s="115"/>
      <c r="E26" s="116"/>
      <c r="F26" s="116"/>
      <c r="G26" s="116"/>
      <c r="H26" s="116"/>
      <c r="I26" s="116"/>
      <c r="J26" s="116"/>
      <c r="K26" s="116"/>
      <c r="L26" s="116"/>
      <c r="M26" s="116"/>
      <c r="N26" s="116"/>
      <c r="O26" s="116"/>
      <c r="P26" s="116"/>
      <c r="Q26" s="117">
        <f t="shared" si="3"/>
        <v>0</v>
      </c>
      <c r="R26" s="34"/>
      <c r="S26" s="118"/>
      <c r="T26" s="37"/>
    </row>
    <row r="27" spans="2:20" s="73" customFormat="1" x14ac:dyDescent="0.2">
      <c r="B27" s="32">
        <v>23</v>
      </c>
      <c r="C27" s="115"/>
      <c r="D27" s="115"/>
      <c r="E27" s="116"/>
      <c r="F27" s="116"/>
      <c r="G27" s="116"/>
      <c r="H27" s="116"/>
      <c r="I27" s="116"/>
      <c r="J27" s="116"/>
      <c r="K27" s="116"/>
      <c r="L27" s="116"/>
      <c r="M27" s="116"/>
      <c r="N27" s="116"/>
      <c r="O27" s="116"/>
      <c r="P27" s="116"/>
      <c r="Q27" s="117">
        <f t="shared" si="3"/>
        <v>0</v>
      </c>
      <c r="R27" s="34"/>
      <c r="S27" s="118"/>
      <c r="T27" s="37"/>
    </row>
    <row r="28" spans="2:20" s="73" customFormat="1" x14ac:dyDescent="0.2">
      <c r="B28" s="32">
        <v>24</v>
      </c>
      <c r="C28" s="115"/>
      <c r="D28" s="115"/>
      <c r="E28" s="116"/>
      <c r="F28" s="116"/>
      <c r="G28" s="116"/>
      <c r="H28" s="116"/>
      <c r="I28" s="116"/>
      <c r="J28" s="116"/>
      <c r="K28" s="116"/>
      <c r="L28" s="116"/>
      <c r="M28" s="116"/>
      <c r="N28" s="116"/>
      <c r="O28" s="116"/>
      <c r="P28" s="116"/>
      <c r="Q28" s="117">
        <f t="shared" si="3"/>
        <v>0</v>
      </c>
      <c r="R28" s="34"/>
      <c r="S28" s="118"/>
      <c r="T28" s="37"/>
    </row>
    <row r="29" spans="2:20" s="73" customFormat="1" x14ac:dyDescent="0.2">
      <c r="B29" s="32">
        <v>25</v>
      </c>
      <c r="C29" s="115"/>
      <c r="D29" s="115"/>
      <c r="E29" s="116"/>
      <c r="F29" s="116"/>
      <c r="G29" s="116"/>
      <c r="H29" s="116"/>
      <c r="I29" s="116"/>
      <c r="J29" s="116"/>
      <c r="K29" s="116"/>
      <c r="L29" s="116"/>
      <c r="M29" s="116"/>
      <c r="N29" s="116"/>
      <c r="O29" s="116"/>
      <c r="P29" s="116"/>
      <c r="Q29" s="117">
        <f t="shared" si="3"/>
        <v>0</v>
      </c>
      <c r="R29" s="34"/>
      <c r="S29" s="118"/>
      <c r="T29" s="124"/>
    </row>
    <row r="30" spans="2:20" s="73" customFormat="1" x14ac:dyDescent="0.2">
      <c r="B30" s="32">
        <v>26</v>
      </c>
      <c r="C30" s="115"/>
      <c r="D30" s="115"/>
      <c r="E30" s="116"/>
      <c r="F30" s="116"/>
      <c r="G30" s="116"/>
      <c r="H30" s="116"/>
      <c r="I30" s="116"/>
      <c r="J30" s="116"/>
      <c r="K30" s="116"/>
      <c r="L30" s="116"/>
      <c r="M30" s="116"/>
      <c r="N30" s="116"/>
      <c r="O30" s="116"/>
      <c r="P30" s="116"/>
      <c r="Q30" s="117">
        <f t="shared" si="3"/>
        <v>0</v>
      </c>
      <c r="R30" s="34"/>
      <c r="S30" s="118"/>
      <c r="T30" s="124"/>
    </row>
    <row r="31" spans="2:20" s="73" customFormat="1" x14ac:dyDescent="0.2">
      <c r="B31" s="32">
        <v>27</v>
      </c>
      <c r="C31" s="115"/>
      <c r="D31" s="115"/>
      <c r="E31" s="116"/>
      <c r="F31" s="116"/>
      <c r="G31" s="116"/>
      <c r="H31" s="116"/>
      <c r="I31" s="116"/>
      <c r="J31" s="116"/>
      <c r="K31" s="116"/>
      <c r="L31" s="116"/>
      <c r="M31" s="116"/>
      <c r="N31" s="116"/>
      <c r="O31" s="116"/>
      <c r="P31" s="116"/>
      <c r="Q31" s="117">
        <f t="shared" si="3"/>
        <v>0</v>
      </c>
      <c r="R31" s="34"/>
      <c r="S31" s="118"/>
      <c r="T31" s="124"/>
    </row>
    <row r="32" spans="2:20" s="73" customFormat="1" x14ac:dyDescent="0.2">
      <c r="B32" s="32">
        <v>28</v>
      </c>
      <c r="C32" s="115"/>
      <c r="D32" s="115"/>
      <c r="E32" s="116"/>
      <c r="F32" s="116"/>
      <c r="G32" s="116"/>
      <c r="H32" s="116"/>
      <c r="I32" s="116"/>
      <c r="J32" s="116"/>
      <c r="K32" s="116"/>
      <c r="L32" s="116"/>
      <c r="M32" s="116"/>
      <c r="N32" s="116"/>
      <c r="O32" s="116"/>
      <c r="P32" s="116"/>
      <c r="Q32" s="117">
        <f t="shared" si="3"/>
        <v>0</v>
      </c>
      <c r="R32" s="34"/>
      <c r="S32" s="118"/>
      <c r="T32" s="124"/>
    </row>
    <row r="33" spans="2:20" s="73" customFormat="1" x14ac:dyDescent="0.2">
      <c r="B33" s="32">
        <v>29</v>
      </c>
      <c r="C33" s="122"/>
      <c r="D33" s="115"/>
      <c r="E33" s="116"/>
      <c r="F33" s="116"/>
      <c r="G33" s="116"/>
      <c r="H33" s="116"/>
      <c r="I33" s="116"/>
      <c r="J33" s="116"/>
      <c r="K33" s="116"/>
      <c r="L33" s="116"/>
      <c r="M33" s="116"/>
      <c r="N33" s="116"/>
      <c r="O33" s="116"/>
      <c r="P33" s="116"/>
      <c r="Q33" s="117">
        <f t="shared" si="3"/>
        <v>0</v>
      </c>
      <c r="R33" s="34"/>
      <c r="S33" s="118"/>
      <c r="T33" s="124"/>
    </row>
    <row r="34" spans="2:20" s="73" customFormat="1" x14ac:dyDescent="0.2">
      <c r="B34" s="32">
        <v>30</v>
      </c>
      <c r="C34" s="122"/>
      <c r="D34" s="116"/>
      <c r="E34" s="116"/>
      <c r="F34" s="116"/>
      <c r="G34" s="116"/>
      <c r="H34" s="116"/>
      <c r="I34" s="116"/>
      <c r="J34" s="116"/>
      <c r="K34" s="116"/>
      <c r="L34" s="116"/>
      <c r="M34" s="116"/>
      <c r="N34" s="116"/>
      <c r="O34" s="116"/>
      <c r="P34" s="116"/>
      <c r="Q34" s="117">
        <f t="shared" si="3"/>
        <v>0</v>
      </c>
      <c r="R34" s="34"/>
      <c r="S34" s="118"/>
      <c r="T34" s="124"/>
    </row>
    <row r="35" spans="2:20" s="73" customFormat="1" x14ac:dyDescent="0.2">
      <c r="B35" s="32">
        <v>31</v>
      </c>
      <c r="C35" s="122"/>
      <c r="D35" s="115"/>
      <c r="E35" s="116"/>
      <c r="F35" s="116"/>
      <c r="G35" s="116"/>
      <c r="H35" s="116"/>
      <c r="I35" s="116"/>
      <c r="J35" s="116"/>
      <c r="K35" s="116"/>
      <c r="L35" s="116"/>
      <c r="M35" s="116"/>
      <c r="N35" s="116"/>
      <c r="O35" s="116"/>
      <c r="P35" s="116"/>
      <c r="Q35" s="117">
        <f t="shared" si="3"/>
        <v>0</v>
      </c>
      <c r="R35" s="34"/>
      <c r="S35" s="118"/>
      <c r="T35" s="124"/>
    </row>
    <row r="36" spans="2:20" s="73" customFormat="1" ht="14.25" customHeight="1" x14ac:dyDescent="0.2">
      <c r="B36" s="32">
        <v>32</v>
      </c>
      <c r="C36" s="122"/>
      <c r="D36" s="115"/>
      <c r="E36" s="116"/>
      <c r="F36" s="116"/>
      <c r="G36" s="116"/>
      <c r="H36" s="116"/>
      <c r="I36" s="116"/>
      <c r="J36" s="116"/>
      <c r="K36" s="116"/>
      <c r="L36" s="116"/>
      <c r="M36" s="116"/>
      <c r="N36" s="116"/>
      <c r="O36" s="116"/>
      <c r="P36" s="116"/>
      <c r="Q36" s="117">
        <f t="shared" si="3"/>
        <v>0</v>
      </c>
      <c r="R36" s="34"/>
      <c r="S36" s="118"/>
      <c r="T36" s="124"/>
    </row>
    <row r="37" spans="2:20" s="73" customFormat="1" x14ac:dyDescent="0.2">
      <c r="B37" s="32">
        <v>33</v>
      </c>
      <c r="C37" s="122"/>
      <c r="D37" s="115"/>
      <c r="E37" s="116"/>
      <c r="F37" s="116"/>
      <c r="G37" s="116"/>
      <c r="H37" s="116"/>
      <c r="I37" s="116"/>
      <c r="J37" s="116"/>
      <c r="K37" s="116"/>
      <c r="L37" s="116"/>
      <c r="M37" s="116"/>
      <c r="N37" s="116"/>
      <c r="O37" s="116"/>
      <c r="P37" s="116"/>
      <c r="Q37" s="117">
        <f t="shared" si="3"/>
        <v>0</v>
      </c>
      <c r="R37" s="34"/>
      <c r="S37" s="118"/>
      <c r="T37" s="124"/>
    </row>
    <row r="38" spans="2:20" s="73" customFormat="1" x14ac:dyDescent="0.2">
      <c r="B38" s="32">
        <v>34</v>
      </c>
      <c r="C38" s="122"/>
      <c r="D38" s="115"/>
      <c r="E38" s="116"/>
      <c r="F38" s="116"/>
      <c r="G38" s="116"/>
      <c r="H38" s="116"/>
      <c r="I38" s="116"/>
      <c r="J38" s="116"/>
      <c r="K38" s="116"/>
      <c r="L38" s="116"/>
      <c r="M38" s="116"/>
      <c r="N38" s="116"/>
      <c r="O38" s="116"/>
      <c r="P38" s="116"/>
      <c r="Q38" s="117">
        <f t="shared" si="3"/>
        <v>0</v>
      </c>
      <c r="R38" s="34"/>
      <c r="S38" s="118"/>
      <c r="T38" s="124"/>
    </row>
    <row r="39" spans="2:20" s="73" customFormat="1" x14ac:dyDescent="0.2">
      <c r="B39" s="32">
        <v>35</v>
      </c>
      <c r="C39" s="122"/>
      <c r="D39" s="115"/>
      <c r="E39" s="116"/>
      <c r="F39" s="116"/>
      <c r="G39" s="116"/>
      <c r="H39" s="116"/>
      <c r="I39" s="116"/>
      <c r="J39" s="116"/>
      <c r="K39" s="116"/>
      <c r="L39" s="116"/>
      <c r="M39" s="116"/>
      <c r="N39" s="116"/>
      <c r="O39" s="116"/>
      <c r="P39" s="116"/>
      <c r="Q39" s="117">
        <f t="shared" si="3"/>
        <v>0</v>
      </c>
      <c r="R39" s="34"/>
      <c r="S39" s="118"/>
      <c r="T39" s="124"/>
    </row>
    <row r="40" spans="2:20" s="73" customFormat="1" x14ac:dyDescent="0.2">
      <c r="B40" s="32">
        <v>36</v>
      </c>
      <c r="C40" s="115"/>
      <c r="D40" s="115"/>
      <c r="E40" s="116"/>
      <c r="F40" s="116"/>
      <c r="G40" s="116"/>
      <c r="H40" s="116"/>
      <c r="I40" s="116"/>
      <c r="J40" s="116"/>
      <c r="K40" s="116"/>
      <c r="L40" s="116"/>
      <c r="M40" s="116"/>
      <c r="N40" s="116"/>
      <c r="O40" s="116"/>
      <c r="P40" s="116"/>
      <c r="Q40" s="117">
        <f t="shared" si="3"/>
        <v>0</v>
      </c>
      <c r="R40" s="34"/>
      <c r="S40" s="118"/>
      <c r="T40" s="124"/>
    </row>
    <row r="41" spans="2:20" s="73" customFormat="1" x14ac:dyDescent="0.2">
      <c r="B41" s="32">
        <v>37</v>
      </c>
      <c r="C41" s="115"/>
      <c r="D41" s="115"/>
      <c r="E41" s="116"/>
      <c r="F41" s="116"/>
      <c r="G41" s="116"/>
      <c r="H41" s="116"/>
      <c r="I41" s="116"/>
      <c r="J41" s="116"/>
      <c r="K41" s="116"/>
      <c r="L41" s="116"/>
      <c r="M41" s="116"/>
      <c r="N41" s="116"/>
      <c r="O41" s="116"/>
      <c r="P41" s="116"/>
      <c r="Q41" s="117">
        <f t="shared" si="3"/>
        <v>0</v>
      </c>
      <c r="R41" s="34"/>
      <c r="S41" s="118"/>
      <c r="T41" s="124"/>
    </row>
    <row r="42" spans="2:20" s="73" customFormat="1" x14ac:dyDescent="0.2">
      <c r="B42" s="32">
        <v>38</v>
      </c>
      <c r="C42" s="115"/>
      <c r="D42" s="115"/>
      <c r="E42" s="116"/>
      <c r="F42" s="116"/>
      <c r="G42" s="116"/>
      <c r="H42" s="116"/>
      <c r="I42" s="116"/>
      <c r="J42" s="116"/>
      <c r="K42" s="116"/>
      <c r="L42" s="116"/>
      <c r="M42" s="116"/>
      <c r="N42" s="116"/>
      <c r="O42" s="116"/>
      <c r="P42" s="116"/>
      <c r="Q42" s="117">
        <f t="shared" si="3"/>
        <v>0</v>
      </c>
      <c r="R42" s="34"/>
      <c r="S42" s="118"/>
      <c r="T42" s="124"/>
    </row>
    <row r="43" spans="2:20" s="73" customFormat="1" x14ac:dyDescent="0.2">
      <c r="B43" s="32">
        <v>39</v>
      </c>
      <c r="C43" s="115"/>
      <c r="D43" s="115"/>
      <c r="E43" s="116"/>
      <c r="F43" s="116"/>
      <c r="G43" s="116"/>
      <c r="H43" s="116"/>
      <c r="I43" s="116"/>
      <c r="J43" s="116"/>
      <c r="K43" s="116"/>
      <c r="L43" s="116"/>
      <c r="M43" s="116"/>
      <c r="N43" s="116"/>
      <c r="O43" s="116"/>
      <c r="P43" s="116"/>
      <c r="Q43" s="117">
        <f t="shared" si="3"/>
        <v>0</v>
      </c>
      <c r="R43" s="34"/>
      <c r="S43" s="118"/>
      <c r="T43" s="124"/>
    </row>
    <row r="44" spans="2:20" s="73" customFormat="1" x14ac:dyDescent="0.2">
      <c r="B44" s="32">
        <v>40</v>
      </c>
      <c r="C44" s="115"/>
      <c r="D44" s="115"/>
      <c r="E44" s="116"/>
      <c r="F44" s="116"/>
      <c r="G44" s="116"/>
      <c r="H44" s="116"/>
      <c r="I44" s="116"/>
      <c r="J44" s="116"/>
      <c r="K44" s="116"/>
      <c r="L44" s="116"/>
      <c r="M44" s="116"/>
      <c r="N44" s="116"/>
      <c r="O44" s="116"/>
      <c r="P44" s="116"/>
      <c r="Q44" s="117">
        <f t="shared" si="3"/>
        <v>0</v>
      </c>
      <c r="R44" s="34"/>
      <c r="S44" s="118"/>
      <c r="T44" s="124"/>
    </row>
    <row r="45" spans="2:20" s="73" customFormat="1" x14ac:dyDescent="0.2">
      <c r="B45" s="32">
        <v>41</v>
      </c>
      <c r="C45" s="115"/>
      <c r="D45" s="115"/>
      <c r="E45" s="116"/>
      <c r="F45" s="116"/>
      <c r="G45" s="116"/>
      <c r="H45" s="116"/>
      <c r="I45" s="116"/>
      <c r="J45" s="116"/>
      <c r="K45" s="116"/>
      <c r="L45" s="116"/>
      <c r="M45" s="116"/>
      <c r="N45" s="116"/>
      <c r="O45" s="116"/>
      <c r="P45" s="116"/>
      <c r="Q45" s="117">
        <f t="shared" si="3"/>
        <v>0</v>
      </c>
      <c r="R45" s="34"/>
      <c r="S45" s="118"/>
      <c r="T45" s="124"/>
    </row>
    <row r="46" spans="2:20" s="73" customFormat="1" x14ac:dyDescent="0.2">
      <c r="B46" s="32">
        <v>42</v>
      </c>
      <c r="C46" s="115"/>
      <c r="D46" s="115"/>
      <c r="E46" s="116"/>
      <c r="F46" s="116"/>
      <c r="G46" s="116"/>
      <c r="H46" s="116"/>
      <c r="I46" s="116"/>
      <c r="J46" s="116"/>
      <c r="K46" s="116"/>
      <c r="L46" s="116"/>
      <c r="M46" s="116"/>
      <c r="N46" s="116"/>
      <c r="O46" s="116"/>
      <c r="P46" s="116"/>
      <c r="Q46" s="117">
        <f t="shared" si="3"/>
        <v>0</v>
      </c>
      <c r="R46" s="34"/>
      <c r="S46" s="118"/>
      <c r="T46" s="124"/>
    </row>
    <row r="47" spans="2:20" s="73" customFormat="1" x14ac:dyDescent="0.2">
      <c r="B47" s="32">
        <v>43</v>
      </c>
      <c r="C47" s="115"/>
      <c r="D47" s="115"/>
      <c r="E47" s="116"/>
      <c r="F47" s="116"/>
      <c r="G47" s="116"/>
      <c r="H47" s="116"/>
      <c r="I47" s="116"/>
      <c r="J47" s="116"/>
      <c r="K47" s="116"/>
      <c r="L47" s="116"/>
      <c r="M47" s="116"/>
      <c r="N47" s="116"/>
      <c r="O47" s="116"/>
      <c r="P47" s="116"/>
      <c r="Q47" s="117">
        <f t="shared" si="3"/>
        <v>0</v>
      </c>
      <c r="R47" s="34"/>
      <c r="S47" s="118"/>
      <c r="T47" s="124"/>
    </row>
    <row r="48" spans="2:20" s="73" customFormat="1" x14ac:dyDescent="0.2">
      <c r="B48" s="32">
        <v>44</v>
      </c>
      <c r="C48" s="115"/>
      <c r="D48" s="115"/>
      <c r="E48" s="116"/>
      <c r="F48" s="116"/>
      <c r="G48" s="116"/>
      <c r="H48" s="116"/>
      <c r="I48" s="116"/>
      <c r="J48" s="116"/>
      <c r="K48" s="116"/>
      <c r="L48" s="116"/>
      <c r="M48" s="116"/>
      <c r="N48" s="116"/>
      <c r="O48" s="116"/>
      <c r="P48" s="116"/>
      <c r="Q48" s="117">
        <f t="shared" si="3"/>
        <v>0</v>
      </c>
      <c r="R48" s="34"/>
      <c r="S48" s="118"/>
      <c r="T48" s="124"/>
    </row>
    <row r="49" spans="2:20" s="73" customFormat="1" x14ac:dyDescent="0.2">
      <c r="B49" s="32">
        <v>45</v>
      </c>
      <c r="C49" s="115"/>
      <c r="D49" s="115"/>
      <c r="E49" s="116"/>
      <c r="F49" s="116"/>
      <c r="G49" s="116"/>
      <c r="H49" s="116"/>
      <c r="I49" s="116"/>
      <c r="J49" s="116"/>
      <c r="K49" s="116"/>
      <c r="L49" s="116"/>
      <c r="M49" s="116"/>
      <c r="N49" s="116"/>
      <c r="O49" s="116"/>
      <c r="P49" s="116"/>
      <c r="Q49" s="117">
        <f t="shared" si="3"/>
        <v>0</v>
      </c>
      <c r="R49" s="34"/>
      <c r="S49" s="118"/>
      <c r="T49" s="124"/>
    </row>
    <row r="50" spans="2:20" s="73" customFormat="1" x14ac:dyDescent="0.2">
      <c r="B50" s="32">
        <v>46</v>
      </c>
      <c r="C50" s="115"/>
      <c r="D50" s="115"/>
      <c r="E50" s="116"/>
      <c r="F50" s="116"/>
      <c r="G50" s="116"/>
      <c r="H50" s="116"/>
      <c r="I50" s="116"/>
      <c r="J50" s="116"/>
      <c r="K50" s="116"/>
      <c r="L50" s="116"/>
      <c r="M50" s="116"/>
      <c r="N50" s="116"/>
      <c r="O50" s="116"/>
      <c r="P50" s="116"/>
      <c r="Q50" s="117">
        <f t="shared" si="3"/>
        <v>0</v>
      </c>
      <c r="R50" s="34"/>
      <c r="S50" s="118"/>
      <c r="T50" s="124"/>
    </row>
    <row r="51" spans="2:20" s="73" customFormat="1" x14ac:dyDescent="0.2">
      <c r="B51" s="32">
        <v>47</v>
      </c>
      <c r="C51" s="115"/>
      <c r="D51" s="115"/>
      <c r="E51" s="116"/>
      <c r="F51" s="116"/>
      <c r="G51" s="116"/>
      <c r="H51" s="116"/>
      <c r="I51" s="116"/>
      <c r="J51" s="116"/>
      <c r="K51" s="116"/>
      <c r="L51" s="116"/>
      <c r="M51" s="116"/>
      <c r="N51" s="116"/>
      <c r="O51" s="116"/>
      <c r="P51" s="116"/>
      <c r="Q51" s="117">
        <f t="shared" si="3"/>
        <v>0</v>
      </c>
      <c r="R51" s="34"/>
      <c r="S51" s="118"/>
      <c r="T51" s="124"/>
    </row>
    <row r="52" spans="2:20" s="73" customFormat="1" x14ac:dyDescent="0.2">
      <c r="B52" s="32">
        <v>48</v>
      </c>
      <c r="C52" s="115"/>
      <c r="D52" s="115"/>
      <c r="E52" s="116"/>
      <c r="F52" s="116"/>
      <c r="G52" s="116"/>
      <c r="H52" s="116"/>
      <c r="I52" s="116"/>
      <c r="J52" s="116"/>
      <c r="K52" s="116"/>
      <c r="L52" s="116"/>
      <c r="M52" s="116"/>
      <c r="N52" s="116"/>
      <c r="O52" s="116"/>
      <c r="P52" s="116"/>
      <c r="Q52" s="117">
        <f t="shared" si="3"/>
        <v>0</v>
      </c>
      <c r="R52" s="34"/>
      <c r="S52" s="118"/>
      <c r="T52" s="124"/>
    </row>
    <row r="53" spans="2:20" s="73" customFormat="1" x14ac:dyDescent="0.2">
      <c r="B53" s="32">
        <v>49</v>
      </c>
      <c r="C53" s="115"/>
      <c r="D53" s="115"/>
      <c r="E53" s="116"/>
      <c r="F53" s="116"/>
      <c r="G53" s="116"/>
      <c r="H53" s="116"/>
      <c r="I53" s="116"/>
      <c r="J53" s="116"/>
      <c r="K53" s="116"/>
      <c r="L53" s="116"/>
      <c r="M53" s="116"/>
      <c r="N53" s="116"/>
      <c r="O53" s="116"/>
      <c r="P53" s="116"/>
      <c r="Q53" s="117">
        <f t="shared" si="3"/>
        <v>0</v>
      </c>
      <c r="R53" s="34"/>
      <c r="S53" s="118"/>
      <c r="T53" s="124"/>
    </row>
    <row r="54" spans="2:20" s="73" customFormat="1" x14ac:dyDescent="0.2">
      <c r="B54" s="32">
        <v>50</v>
      </c>
      <c r="C54" s="115"/>
      <c r="D54" s="115"/>
      <c r="E54" s="116"/>
      <c r="F54" s="116"/>
      <c r="G54" s="116"/>
      <c r="H54" s="116"/>
      <c r="I54" s="116"/>
      <c r="J54" s="116"/>
      <c r="K54" s="116"/>
      <c r="L54" s="116"/>
      <c r="M54" s="116"/>
      <c r="N54" s="116"/>
      <c r="O54" s="116"/>
      <c r="P54" s="116"/>
      <c r="Q54" s="117">
        <f t="shared" si="3"/>
        <v>0</v>
      </c>
      <c r="R54" s="34"/>
      <c r="S54" s="118"/>
      <c r="T54" s="124"/>
    </row>
    <row r="55" spans="2:20" s="73" customFormat="1" x14ac:dyDescent="0.2">
      <c r="B55" s="32">
        <v>51</v>
      </c>
      <c r="C55" s="115"/>
      <c r="D55" s="115"/>
      <c r="E55" s="116"/>
      <c r="F55" s="116"/>
      <c r="G55" s="116"/>
      <c r="H55" s="116"/>
      <c r="I55" s="116"/>
      <c r="J55" s="116"/>
      <c r="K55" s="116"/>
      <c r="L55" s="116"/>
      <c r="M55" s="116"/>
      <c r="N55" s="116"/>
      <c r="O55" s="116"/>
      <c r="P55" s="116"/>
      <c r="Q55" s="117">
        <f t="shared" si="3"/>
        <v>0</v>
      </c>
      <c r="R55" s="34"/>
      <c r="S55" s="118"/>
      <c r="T55" s="124"/>
    </row>
    <row r="56" spans="2:20" s="73" customFormat="1" x14ac:dyDescent="0.2">
      <c r="B56" s="32">
        <v>52</v>
      </c>
      <c r="C56" s="115"/>
      <c r="D56" s="115"/>
      <c r="E56" s="116"/>
      <c r="F56" s="116"/>
      <c r="G56" s="116"/>
      <c r="H56" s="116"/>
      <c r="I56" s="116"/>
      <c r="J56" s="116"/>
      <c r="K56" s="116"/>
      <c r="L56" s="116"/>
      <c r="M56" s="116"/>
      <c r="N56" s="116"/>
      <c r="O56" s="116"/>
      <c r="P56" s="116"/>
      <c r="Q56" s="117">
        <f t="shared" si="3"/>
        <v>0</v>
      </c>
      <c r="R56" s="34"/>
      <c r="S56" s="118"/>
      <c r="T56" s="124"/>
    </row>
    <row r="57" spans="2:20" s="73" customFormat="1" x14ac:dyDescent="0.2">
      <c r="B57" s="32">
        <v>53</v>
      </c>
      <c r="C57" s="115"/>
      <c r="D57" s="115"/>
      <c r="E57" s="116"/>
      <c r="F57" s="116"/>
      <c r="G57" s="116"/>
      <c r="H57" s="116"/>
      <c r="I57" s="116"/>
      <c r="J57" s="116"/>
      <c r="K57" s="116"/>
      <c r="L57" s="116"/>
      <c r="M57" s="116"/>
      <c r="N57" s="116"/>
      <c r="O57" s="116"/>
      <c r="P57" s="116"/>
      <c r="Q57" s="117">
        <f t="shared" si="3"/>
        <v>0</v>
      </c>
      <c r="R57" s="34"/>
      <c r="S57" s="118"/>
      <c r="T57" s="124"/>
    </row>
    <row r="58" spans="2:20" s="73" customFormat="1" x14ac:dyDescent="0.2">
      <c r="B58" s="32">
        <v>54</v>
      </c>
      <c r="C58" s="115"/>
      <c r="D58" s="115"/>
      <c r="E58" s="116"/>
      <c r="F58" s="116"/>
      <c r="G58" s="116"/>
      <c r="H58" s="116"/>
      <c r="I58" s="116"/>
      <c r="J58" s="116"/>
      <c r="K58" s="116"/>
      <c r="L58" s="116"/>
      <c r="M58" s="116"/>
      <c r="N58" s="116"/>
      <c r="O58" s="116"/>
      <c r="P58" s="116"/>
      <c r="Q58" s="117">
        <f t="shared" si="3"/>
        <v>0</v>
      </c>
      <c r="R58" s="34"/>
      <c r="S58" s="118"/>
      <c r="T58" s="124"/>
    </row>
    <row r="59" spans="2:20" s="73" customFormat="1" x14ac:dyDescent="0.2">
      <c r="B59" s="32">
        <v>55</v>
      </c>
      <c r="C59" s="115"/>
      <c r="D59" s="115"/>
      <c r="E59" s="116"/>
      <c r="F59" s="116"/>
      <c r="G59" s="116"/>
      <c r="H59" s="116"/>
      <c r="I59" s="116"/>
      <c r="J59" s="116"/>
      <c r="K59" s="116"/>
      <c r="L59" s="116"/>
      <c r="M59" s="116"/>
      <c r="N59" s="116"/>
      <c r="O59" s="116"/>
      <c r="P59" s="116"/>
      <c r="Q59" s="117">
        <f t="shared" si="3"/>
        <v>0</v>
      </c>
      <c r="R59" s="34"/>
      <c r="S59" s="118"/>
      <c r="T59" s="124"/>
    </row>
    <row r="60" spans="2:20" s="73" customFormat="1" x14ac:dyDescent="0.2">
      <c r="B60" s="32">
        <v>57</v>
      </c>
      <c r="C60" s="115"/>
      <c r="D60" s="115"/>
      <c r="E60" s="116"/>
      <c r="F60" s="116"/>
      <c r="G60" s="116"/>
      <c r="H60" s="116"/>
      <c r="I60" s="116"/>
      <c r="J60" s="116"/>
      <c r="K60" s="116"/>
      <c r="L60" s="116"/>
      <c r="M60" s="116"/>
      <c r="N60" s="116"/>
      <c r="O60" s="116"/>
      <c r="P60" s="116"/>
      <c r="Q60" s="117">
        <f t="shared" si="3"/>
        <v>0</v>
      </c>
      <c r="R60" s="34"/>
      <c r="S60" s="118"/>
      <c r="T60" s="124"/>
    </row>
    <row r="61" spans="2:20" s="73" customFormat="1" x14ac:dyDescent="0.2">
      <c r="B61" s="32">
        <v>58</v>
      </c>
      <c r="C61" s="115"/>
      <c r="D61" s="115"/>
      <c r="E61" s="116"/>
      <c r="F61" s="116"/>
      <c r="G61" s="116"/>
      <c r="H61" s="116"/>
      <c r="I61" s="116"/>
      <c r="J61" s="116"/>
      <c r="K61" s="116"/>
      <c r="L61" s="116"/>
      <c r="M61" s="116"/>
      <c r="N61" s="116"/>
      <c r="O61" s="116"/>
      <c r="P61" s="116"/>
      <c r="Q61" s="117">
        <f t="shared" si="3"/>
        <v>0</v>
      </c>
      <c r="R61" s="34"/>
      <c r="S61" s="118"/>
      <c r="T61" s="124"/>
    </row>
    <row r="62" spans="2:20" s="73" customFormat="1" x14ac:dyDescent="0.2">
      <c r="B62" s="32">
        <v>59</v>
      </c>
      <c r="C62" s="115"/>
      <c r="D62" s="115"/>
      <c r="E62" s="116"/>
      <c r="F62" s="116"/>
      <c r="G62" s="116"/>
      <c r="H62" s="116"/>
      <c r="I62" s="116"/>
      <c r="J62" s="116"/>
      <c r="K62" s="116"/>
      <c r="L62" s="116"/>
      <c r="M62" s="116"/>
      <c r="N62" s="116"/>
      <c r="O62" s="116"/>
      <c r="P62" s="116"/>
      <c r="Q62" s="117">
        <f t="shared" si="3"/>
        <v>0</v>
      </c>
      <c r="R62" s="34"/>
      <c r="S62" s="118"/>
      <c r="T62" s="124"/>
    </row>
    <row r="63" spans="2:20" s="73" customFormat="1" x14ac:dyDescent="0.2">
      <c r="B63" s="32">
        <v>60</v>
      </c>
      <c r="C63" s="115"/>
      <c r="D63" s="115"/>
      <c r="E63" s="116"/>
      <c r="F63" s="116"/>
      <c r="G63" s="116"/>
      <c r="H63" s="116"/>
      <c r="I63" s="116"/>
      <c r="J63" s="116"/>
      <c r="K63" s="116"/>
      <c r="L63" s="116"/>
      <c r="M63" s="116"/>
      <c r="N63" s="116"/>
      <c r="O63" s="116"/>
      <c r="P63" s="116"/>
      <c r="Q63" s="117">
        <f t="shared" si="3"/>
        <v>0</v>
      </c>
      <c r="R63" s="34"/>
      <c r="S63" s="118"/>
      <c r="T63" s="124"/>
    </row>
    <row r="64" spans="2:20" s="73" customFormat="1" x14ac:dyDescent="0.2">
      <c r="B64" s="32">
        <v>61</v>
      </c>
      <c r="C64" s="115"/>
      <c r="D64" s="115"/>
      <c r="E64" s="116"/>
      <c r="F64" s="116"/>
      <c r="G64" s="116"/>
      <c r="H64" s="116"/>
      <c r="I64" s="116"/>
      <c r="J64" s="116"/>
      <c r="K64" s="116"/>
      <c r="L64" s="116"/>
      <c r="M64" s="116"/>
      <c r="N64" s="116"/>
      <c r="O64" s="116"/>
      <c r="P64" s="116"/>
      <c r="Q64" s="117">
        <f t="shared" si="3"/>
        <v>0</v>
      </c>
      <c r="R64" s="34"/>
      <c r="S64" s="118"/>
      <c r="T64" s="124"/>
    </row>
    <row r="65" spans="2:20" s="73" customFormat="1" x14ac:dyDescent="0.2">
      <c r="B65" s="32">
        <v>62</v>
      </c>
      <c r="C65" s="115"/>
      <c r="D65" s="115"/>
      <c r="E65" s="116"/>
      <c r="F65" s="116"/>
      <c r="G65" s="116"/>
      <c r="H65" s="116"/>
      <c r="I65" s="116"/>
      <c r="J65" s="116"/>
      <c r="K65" s="116"/>
      <c r="L65" s="116"/>
      <c r="M65" s="116"/>
      <c r="N65" s="116"/>
      <c r="O65" s="116"/>
      <c r="P65" s="116"/>
      <c r="Q65" s="117">
        <f t="shared" si="3"/>
        <v>0</v>
      </c>
      <c r="R65" s="34"/>
      <c r="S65" s="118"/>
      <c r="T65" s="124"/>
    </row>
    <row r="66" spans="2:20" s="73" customFormat="1" x14ac:dyDescent="0.2">
      <c r="B66" s="32">
        <v>63</v>
      </c>
      <c r="C66" s="115"/>
      <c r="D66" s="115"/>
      <c r="E66" s="116"/>
      <c r="F66" s="116"/>
      <c r="G66" s="116"/>
      <c r="H66" s="116"/>
      <c r="I66" s="116"/>
      <c r="J66" s="116"/>
      <c r="K66" s="116"/>
      <c r="L66" s="116"/>
      <c r="M66" s="116"/>
      <c r="N66" s="116"/>
      <c r="O66" s="116"/>
      <c r="P66" s="116"/>
      <c r="Q66" s="117">
        <f t="shared" si="3"/>
        <v>0</v>
      </c>
      <c r="R66" s="34"/>
      <c r="S66" s="118"/>
      <c r="T66" s="124"/>
    </row>
    <row r="67" spans="2:20" s="73" customFormat="1" x14ac:dyDescent="0.2">
      <c r="B67" s="32">
        <v>64</v>
      </c>
      <c r="C67" s="115"/>
      <c r="D67" s="115"/>
      <c r="E67" s="116"/>
      <c r="F67" s="116"/>
      <c r="G67" s="116"/>
      <c r="H67" s="116"/>
      <c r="I67" s="116"/>
      <c r="J67" s="116"/>
      <c r="K67" s="116"/>
      <c r="L67" s="116"/>
      <c r="M67" s="116"/>
      <c r="N67" s="116"/>
      <c r="O67" s="116"/>
      <c r="P67" s="116"/>
      <c r="Q67" s="117">
        <f t="shared" si="3"/>
        <v>0</v>
      </c>
      <c r="R67" s="34"/>
      <c r="S67" s="118"/>
      <c r="T67" s="124"/>
    </row>
    <row r="68" spans="2:20" s="73" customFormat="1" x14ac:dyDescent="0.2">
      <c r="B68" s="32">
        <v>65</v>
      </c>
      <c r="C68" s="115"/>
      <c r="D68" s="115"/>
      <c r="E68" s="116"/>
      <c r="F68" s="116"/>
      <c r="G68" s="116"/>
      <c r="H68" s="116"/>
      <c r="I68" s="116"/>
      <c r="J68" s="116"/>
      <c r="K68" s="116"/>
      <c r="L68" s="116"/>
      <c r="M68" s="116"/>
      <c r="N68" s="116"/>
      <c r="O68" s="116"/>
      <c r="P68" s="116"/>
      <c r="Q68" s="117">
        <f t="shared" si="3"/>
        <v>0</v>
      </c>
      <c r="R68" s="34"/>
      <c r="S68" s="118"/>
      <c r="T68" s="124"/>
    </row>
    <row r="69" spans="2:20" s="73" customFormat="1" x14ac:dyDescent="0.2">
      <c r="B69" s="32">
        <v>66</v>
      </c>
      <c r="C69" s="115"/>
      <c r="D69" s="115"/>
      <c r="E69" s="116"/>
      <c r="F69" s="116"/>
      <c r="G69" s="116"/>
      <c r="H69" s="116"/>
      <c r="I69" s="116"/>
      <c r="J69" s="116"/>
      <c r="K69" s="116"/>
      <c r="L69" s="116"/>
      <c r="M69" s="116"/>
      <c r="N69" s="116"/>
      <c r="O69" s="116"/>
      <c r="P69" s="116"/>
      <c r="Q69" s="117">
        <f t="shared" si="3"/>
        <v>0</v>
      </c>
      <c r="R69" s="34"/>
      <c r="S69" s="118"/>
      <c r="T69" s="124"/>
    </row>
    <row r="70" spans="2:20" s="73" customFormat="1" x14ac:dyDescent="0.2">
      <c r="B70" s="32">
        <v>67</v>
      </c>
      <c r="C70" s="115"/>
      <c r="D70" s="115"/>
      <c r="E70" s="116"/>
      <c r="F70" s="116"/>
      <c r="G70" s="116"/>
      <c r="H70" s="116"/>
      <c r="I70" s="116"/>
      <c r="J70" s="116"/>
      <c r="K70" s="116"/>
      <c r="L70" s="116"/>
      <c r="M70" s="116"/>
      <c r="N70" s="116"/>
      <c r="O70" s="116"/>
      <c r="P70" s="116"/>
      <c r="Q70" s="117">
        <f t="shared" ref="Q70:Q130" si="4">(C70*C68)+(D70*D68)+(E70*E68)+(F70*F68)+(G70*G68)+(H70*H68)+(J70*J68)</f>
        <v>0</v>
      </c>
      <c r="R70" s="34"/>
      <c r="S70" s="118"/>
      <c r="T70" s="124"/>
    </row>
    <row r="71" spans="2:20" s="73" customFormat="1" x14ac:dyDescent="0.2">
      <c r="B71" s="32">
        <v>68</v>
      </c>
      <c r="C71" s="115"/>
      <c r="D71" s="115"/>
      <c r="E71" s="116"/>
      <c r="F71" s="116"/>
      <c r="G71" s="116"/>
      <c r="H71" s="116"/>
      <c r="I71" s="116"/>
      <c r="J71" s="116"/>
      <c r="K71" s="116"/>
      <c r="L71" s="116"/>
      <c r="M71" s="116"/>
      <c r="N71" s="116"/>
      <c r="O71" s="116"/>
      <c r="P71" s="116"/>
      <c r="Q71" s="117">
        <f t="shared" si="4"/>
        <v>0</v>
      </c>
      <c r="R71" s="34"/>
      <c r="S71" s="118"/>
      <c r="T71" s="124"/>
    </row>
    <row r="72" spans="2:20" s="73" customFormat="1" x14ac:dyDescent="0.2">
      <c r="B72" s="32">
        <v>70</v>
      </c>
      <c r="C72" s="115"/>
      <c r="D72" s="115"/>
      <c r="E72" s="116"/>
      <c r="F72" s="116"/>
      <c r="G72" s="116"/>
      <c r="H72" s="116"/>
      <c r="I72" s="116"/>
      <c r="J72" s="116"/>
      <c r="K72" s="116"/>
      <c r="L72" s="116"/>
      <c r="M72" s="116"/>
      <c r="N72" s="116"/>
      <c r="O72" s="116"/>
      <c r="P72" s="116"/>
      <c r="Q72" s="117">
        <f t="shared" si="4"/>
        <v>0</v>
      </c>
      <c r="R72" s="34"/>
      <c r="S72" s="118"/>
      <c r="T72" s="124"/>
    </row>
    <row r="73" spans="2:20" s="73" customFormat="1" x14ac:dyDescent="0.2">
      <c r="B73" s="32">
        <v>71</v>
      </c>
      <c r="C73" s="115"/>
      <c r="D73" s="115"/>
      <c r="E73" s="116"/>
      <c r="F73" s="116"/>
      <c r="G73" s="116"/>
      <c r="H73" s="116"/>
      <c r="I73" s="116"/>
      <c r="J73" s="116"/>
      <c r="K73" s="116"/>
      <c r="L73" s="116"/>
      <c r="M73" s="116"/>
      <c r="N73" s="116"/>
      <c r="O73" s="116"/>
      <c r="P73" s="116"/>
      <c r="Q73" s="117">
        <f t="shared" si="4"/>
        <v>0</v>
      </c>
      <c r="R73" s="34"/>
      <c r="S73" s="118"/>
      <c r="T73" s="124"/>
    </row>
    <row r="74" spans="2:20" s="73" customFormat="1" x14ac:dyDescent="0.2">
      <c r="B74" s="32">
        <v>72</v>
      </c>
      <c r="C74" s="115"/>
      <c r="D74" s="115"/>
      <c r="E74" s="116"/>
      <c r="F74" s="116"/>
      <c r="G74" s="116"/>
      <c r="H74" s="116"/>
      <c r="I74" s="116"/>
      <c r="J74" s="116"/>
      <c r="K74" s="116"/>
      <c r="L74" s="116"/>
      <c r="M74" s="116"/>
      <c r="N74" s="116"/>
      <c r="O74" s="116"/>
      <c r="P74" s="116"/>
      <c r="Q74" s="117">
        <f t="shared" si="4"/>
        <v>0</v>
      </c>
      <c r="R74" s="34"/>
      <c r="S74" s="118"/>
      <c r="T74" s="37"/>
    </row>
    <row r="75" spans="2:20" s="73" customFormat="1" x14ac:dyDescent="0.2">
      <c r="B75" s="32">
        <v>73</v>
      </c>
      <c r="C75" s="115"/>
      <c r="D75" s="115"/>
      <c r="E75" s="116"/>
      <c r="F75" s="116"/>
      <c r="G75" s="116"/>
      <c r="H75" s="116"/>
      <c r="I75" s="116"/>
      <c r="J75" s="116"/>
      <c r="K75" s="116"/>
      <c r="L75" s="116"/>
      <c r="M75" s="116"/>
      <c r="N75" s="116"/>
      <c r="O75" s="116"/>
      <c r="P75" s="116"/>
      <c r="Q75" s="117">
        <f t="shared" si="4"/>
        <v>0</v>
      </c>
      <c r="R75" s="34"/>
      <c r="S75" s="118"/>
      <c r="T75" s="37"/>
    </row>
    <row r="76" spans="2:20" s="73" customFormat="1" x14ac:dyDescent="0.2">
      <c r="B76" s="32">
        <v>74</v>
      </c>
      <c r="C76" s="115"/>
      <c r="D76" s="115"/>
      <c r="E76" s="116"/>
      <c r="F76" s="116"/>
      <c r="G76" s="116"/>
      <c r="H76" s="116"/>
      <c r="I76" s="116"/>
      <c r="J76" s="116"/>
      <c r="K76" s="116"/>
      <c r="L76" s="116"/>
      <c r="M76" s="116"/>
      <c r="N76" s="116"/>
      <c r="O76" s="116"/>
      <c r="P76" s="116"/>
      <c r="Q76" s="117">
        <f t="shared" si="4"/>
        <v>0</v>
      </c>
      <c r="R76" s="34"/>
      <c r="S76" s="118"/>
      <c r="T76" s="37"/>
    </row>
    <row r="77" spans="2:20" s="73" customFormat="1" x14ac:dyDescent="0.2">
      <c r="B77" s="32">
        <v>75</v>
      </c>
      <c r="C77" s="115"/>
      <c r="D77" s="115"/>
      <c r="E77" s="116"/>
      <c r="F77" s="116"/>
      <c r="G77" s="116"/>
      <c r="H77" s="116"/>
      <c r="I77" s="116"/>
      <c r="J77" s="116"/>
      <c r="K77" s="116"/>
      <c r="L77" s="116"/>
      <c r="M77" s="116"/>
      <c r="N77" s="116"/>
      <c r="O77" s="116"/>
      <c r="P77" s="116"/>
      <c r="Q77" s="117">
        <f t="shared" si="4"/>
        <v>0</v>
      </c>
      <c r="R77" s="34"/>
      <c r="S77" s="118"/>
      <c r="T77" s="37"/>
    </row>
    <row r="78" spans="2:20" s="73" customFormat="1" x14ac:dyDescent="0.2">
      <c r="B78" s="32">
        <v>76</v>
      </c>
      <c r="C78" s="115"/>
      <c r="D78" s="115"/>
      <c r="E78" s="116"/>
      <c r="F78" s="116"/>
      <c r="G78" s="116"/>
      <c r="H78" s="116"/>
      <c r="I78" s="116"/>
      <c r="J78" s="116"/>
      <c r="K78" s="116"/>
      <c r="L78" s="116"/>
      <c r="M78" s="116"/>
      <c r="N78" s="116"/>
      <c r="O78" s="116"/>
      <c r="P78" s="116"/>
      <c r="Q78" s="117">
        <f t="shared" si="4"/>
        <v>0</v>
      </c>
      <c r="R78" s="34"/>
      <c r="S78" s="118"/>
      <c r="T78" s="124"/>
    </row>
    <row r="79" spans="2:20" s="73" customFormat="1" x14ac:dyDescent="0.2">
      <c r="B79" s="32">
        <v>77</v>
      </c>
      <c r="C79" s="115"/>
      <c r="D79" s="115"/>
      <c r="E79" s="116"/>
      <c r="F79" s="116"/>
      <c r="G79" s="116"/>
      <c r="H79" s="116"/>
      <c r="I79" s="116"/>
      <c r="J79" s="116"/>
      <c r="K79" s="116"/>
      <c r="L79" s="116"/>
      <c r="M79" s="116"/>
      <c r="N79" s="116"/>
      <c r="O79" s="116"/>
      <c r="P79" s="116"/>
      <c r="Q79" s="117">
        <f t="shared" si="4"/>
        <v>0</v>
      </c>
      <c r="R79" s="34"/>
      <c r="S79" s="118"/>
      <c r="T79" s="124"/>
    </row>
    <row r="80" spans="2:20" s="73" customFormat="1" x14ac:dyDescent="0.2">
      <c r="B80" s="32">
        <v>78</v>
      </c>
      <c r="C80" s="115"/>
      <c r="D80" s="115"/>
      <c r="E80" s="116"/>
      <c r="F80" s="116"/>
      <c r="G80" s="116"/>
      <c r="H80" s="116"/>
      <c r="I80" s="116"/>
      <c r="J80" s="116"/>
      <c r="K80" s="116"/>
      <c r="L80" s="116"/>
      <c r="M80" s="116"/>
      <c r="N80" s="116"/>
      <c r="O80" s="116"/>
      <c r="P80" s="116"/>
      <c r="Q80" s="117">
        <f t="shared" si="4"/>
        <v>0</v>
      </c>
      <c r="R80" s="34"/>
      <c r="S80" s="118"/>
      <c r="T80" s="124"/>
    </row>
    <row r="81" spans="2:20" s="73" customFormat="1" x14ac:dyDescent="0.2">
      <c r="B81" s="32">
        <v>79</v>
      </c>
      <c r="C81" s="115"/>
      <c r="D81" s="115"/>
      <c r="E81" s="116"/>
      <c r="F81" s="116"/>
      <c r="G81" s="116"/>
      <c r="H81" s="116"/>
      <c r="I81" s="116"/>
      <c r="J81" s="116"/>
      <c r="K81" s="116"/>
      <c r="L81" s="116"/>
      <c r="M81" s="116"/>
      <c r="N81" s="116"/>
      <c r="O81" s="116"/>
      <c r="P81" s="116"/>
      <c r="Q81" s="117">
        <f t="shared" si="4"/>
        <v>0</v>
      </c>
      <c r="R81" s="34"/>
      <c r="S81" s="118"/>
      <c r="T81" s="124"/>
    </row>
    <row r="82" spans="2:20" s="73" customFormat="1" x14ac:dyDescent="0.2">
      <c r="B82" s="32">
        <v>80</v>
      </c>
      <c r="C82" s="115"/>
      <c r="D82" s="115"/>
      <c r="E82" s="116"/>
      <c r="F82" s="116"/>
      <c r="G82" s="116"/>
      <c r="H82" s="116"/>
      <c r="I82" s="116"/>
      <c r="J82" s="116"/>
      <c r="K82" s="116"/>
      <c r="L82" s="116"/>
      <c r="M82" s="116"/>
      <c r="N82" s="116"/>
      <c r="O82" s="116"/>
      <c r="P82" s="116"/>
      <c r="Q82" s="117">
        <f t="shared" si="4"/>
        <v>0</v>
      </c>
      <c r="R82" s="37"/>
      <c r="S82" s="118"/>
      <c r="T82" s="37"/>
    </row>
    <row r="83" spans="2:20" s="73" customFormat="1" x14ac:dyDescent="0.2">
      <c r="B83" s="32">
        <v>81</v>
      </c>
      <c r="C83" s="115"/>
      <c r="D83" s="115"/>
      <c r="E83" s="116"/>
      <c r="F83" s="116"/>
      <c r="G83" s="116"/>
      <c r="H83" s="116"/>
      <c r="I83" s="116"/>
      <c r="J83" s="116"/>
      <c r="K83" s="116"/>
      <c r="L83" s="116"/>
      <c r="M83" s="116"/>
      <c r="N83" s="116"/>
      <c r="O83" s="116"/>
      <c r="P83" s="116"/>
      <c r="Q83" s="117">
        <f t="shared" si="4"/>
        <v>0</v>
      </c>
      <c r="R83" s="34"/>
      <c r="S83" s="118"/>
      <c r="T83" s="124"/>
    </row>
    <row r="84" spans="2:20" s="73" customFormat="1" x14ac:dyDescent="0.2">
      <c r="B84" s="32">
        <v>82</v>
      </c>
      <c r="C84" s="115"/>
      <c r="D84" s="115"/>
      <c r="E84" s="116"/>
      <c r="F84" s="116"/>
      <c r="G84" s="116"/>
      <c r="H84" s="116"/>
      <c r="I84" s="116"/>
      <c r="J84" s="116"/>
      <c r="K84" s="116"/>
      <c r="L84" s="116"/>
      <c r="M84" s="116"/>
      <c r="N84" s="116"/>
      <c r="O84" s="116"/>
      <c r="P84" s="116"/>
      <c r="Q84" s="117">
        <f t="shared" si="4"/>
        <v>0</v>
      </c>
      <c r="R84" s="34"/>
      <c r="S84" s="118"/>
      <c r="T84" s="124"/>
    </row>
    <row r="85" spans="2:20" s="73" customFormat="1" x14ac:dyDescent="0.2">
      <c r="B85" s="32">
        <v>83</v>
      </c>
      <c r="C85" s="115"/>
      <c r="D85" s="115"/>
      <c r="E85" s="116"/>
      <c r="F85" s="116"/>
      <c r="G85" s="116"/>
      <c r="H85" s="116"/>
      <c r="I85" s="116"/>
      <c r="J85" s="116"/>
      <c r="K85" s="116"/>
      <c r="L85" s="116"/>
      <c r="M85" s="116"/>
      <c r="N85" s="116"/>
      <c r="O85" s="116"/>
      <c r="P85" s="116"/>
      <c r="Q85" s="117">
        <f t="shared" si="4"/>
        <v>0</v>
      </c>
      <c r="R85" s="34"/>
      <c r="S85" s="118"/>
      <c r="T85" s="124"/>
    </row>
    <row r="86" spans="2:20" s="73" customFormat="1" x14ac:dyDescent="0.2">
      <c r="B86" s="32">
        <v>84</v>
      </c>
      <c r="C86" s="115"/>
      <c r="D86" s="115"/>
      <c r="E86" s="116"/>
      <c r="F86" s="116"/>
      <c r="G86" s="116"/>
      <c r="H86" s="116"/>
      <c r="I86" s="116"/>
      <c r="J86" s="116"/>
      <c r="K86" s="116"/>
      <c r="L86" s="116"/>
      <c r="M86" s="116"/>
      <c r="N86" s="116"/>
      <c r="O86" s="116"/>
      <c r="P86" s="116"/>
      <c r="Q86" s="117">
        <f t="shared" si="4"/>
        <v>0</v>
      </c>
      <c r="R86" s="34"/>
      <c r="S86" s="118"/>
      <c r="T86" s="124"/>
    </row>
    <row r="87" spans="2:20" s="73" customFormat="1" x14ac:dyDescent="0.2">
      <c r="B87" s="32">
        <v>85</v>
      </c>
      <c r="C87" s="115"/>
      <c r="D87" s="115"/>
      <c r="E87" s="116"/>
      <c r="F87" s="116"/>
      <c r="G87" s="116"/>
      <c r="H87" s="116"/>
      <c r="I87" s="116"/>
      <c r="J87" s="116"/>
      <c r="K87" s="116"/>
      <c r="L87" s="116"/>
      <c r="M87" s="116"/>
      <c r="N87" s="116"/>
      <c r="O87" s="116"/>
      <c r="P87" s="116"/>
      <c r="Q87" s="117">
        <f t="shared" si="4"/>
        <v>0</v>
      </c>
      <c r="R87" s="34"/>
      <c r="S87" s="118"/>
      <c r="T87" s="124"/>
    </row>
    <row r="88" spans="2:20" s="73" customFormat="1" x14ac:dyDescent="0.2">
      <c r="B88" s="32">
        <v>86</v>
      </c>
      <c r="C88" s="115"/>
      <c r="D88" s="115"/>
      <c r="E88" s="116"/>
      <c r="F88" s="116"/>
      <c r="G88" s="116"/>
      <c r="H88" s="116"/>
      <c r="I88" s="116"/>
      <c r="J88" s="116"/>
      <c r="K88" s="116"/>
      <c r="L88" s="116"/>
      <c r="M88" s="116"/>
      <c r="N88" s="116"/>
      <c r="O88" s="116"/>
      <c r="P88" s="116"/>
      <c r="Q88" s="117">
        <f t="shared" si="4"/>
        <v>0</v>
      </c>
      <c r="R88" s="34"/>
      <c r="S88" s="118"/>
      <c r="T88" s="124"/>
    </row>
    <row r="89" spans="2:20" s="73" customFormat="1" x14ac:dyDescent="0.2">
      <c r="B89" s="32">
        <v>87</v>
      </c>
      <c r="C89" s="115"/>
      <c r="D89" s="115"/>
      <c r="E89" s="116"/>
      <c r="F89" s="116"/>
      <c r="G89" s="116"/>
      <c r="H89" s="116"/>
      <c r="I89" s="116"/>
      <c r="J89" s="116"/>
      <c r="K89" s="116"/>
      <c r="L89" s="116"/>
      <c r="M89" s="116"/>
      <c r="N89" s="116"/>
      <c r="O89" s="116"/>
      <c r="P89" s="116"/>
      <c r="Q89" s="117">
        <f t="shared" si="4"/>
        <v>0</v>
      </c>
      <c r="R89" s="34"/>
      <c r="S89" s="118"/>
      <c r="T89" s="124"/>
    </row>
    <row r="90" spans="2:20" s="73" customFormat="1" x14ac:dyDescent="0.2">
      <c r="B90" s="32">
        <v>88</v>
      </c>
      <c r="C90" s="115"/>
      <c r="D90" s="115"/>
      <c r="E90" s="116"/>
      <c r="F90" s="116"/>
      <c r="G90" s="116"/>
      <c r="H90" s="116"/>
      <c r="I90" s="116"/>
      <c r="J90" s="116"/>
      <c r="K90" s="116"/>
      <c r="L90" s="116"/>
      <c r="M90" s="116"/>
      <c r="N90" s="116"/>
      <c r="O90" s="116"/>
      <c r="P90" s="116"/>
      <c r="Q90" s="117">
        <f t="shared" si="4"/>
        <v>0</v>
      </c>
      <c r="R90" s="34"/>
      <c r="S90" s="118"/>
      <c r="T90" s="124"/>
    </row>
    <row r="91" spans="2:20" s="73" customFormat="1" x14ac:dyDescent="0.2">
      <c r="B91" s="32">
        <v>89</v>
      </c>
      <c r="C91" s="115"/>
      <c r="D91" s="115"/>
      <c r="E91" s="116"/>
      <c r="F91" s="116"/>
      <c r="G91" s="116"/>
      <c r="H91" s="116"/>
      <c r="I91" s="116"/>
      <c r="J91" s="116"/>
      <c r="K91" s="116"/>
      <c r="L91" s="116"/>
      <c r="M91" s="116"/>
      <c r="N91" s="116"/>
      <c r="O91" s="116"/>
      <c r="P91" s="116"/>
      <c r="Q91" s="117">
        <f t="shared" si="4"/>
        <v>0</v>
      </c>
      <c r="R91" s="34"/>
      <c r="S91" s="118"/>
      <c r="T91" s="124"/>
    </row>
    <row r="92" spans="2:20" s="73" customFormat="1" x14ac:dyDescent="0.2">
      <c r="B92" s="32">
        <v>90</v>
      </c>
      <c r="C92" s="115"/>
      <c r="D92" s="115"/>
      <c r="E92" s="116"/>
      <c r="F92" s="116"/>
      <c r="G92" s="116"/>
      <c r="H92" s="116"/>
      <c r="I92" s="116"/>
      <c r="J92" s="116"/>
      <c r="K92" s="116"/>
      <c r="L92" s="116"/>
      <c r="M92" s="116"/>
      <c r="N92" s="116"/>
      <c r="O92" s="116"/>
      <c r="P92" s="116"/>
      <c r="Q92" s="117">
        <f t="shared" si="4"/>
        <v>0</v>
      </c>
      <c r="R92" s="34"/>
      <c r="S92" s="118"/>
      <c r="T92" s="124"/>
    </row>
    <row r="93" spans="2:20" s="73" customFormat="1" x14ac:dyDescent="0.2">
      <c r="B93" s="32">
        <v>91</v>
      </c>
      <c r="C93" s="115"/>
      <c r="D93" s="115"/>
      <c r="E93" s="116"/>
      <c r="F93" s="116"/>
      <c r="G93" s="116"/>
      <c r="H93" s="116"/>
      <c r="I93" s="116"/>
      <c r="J93" s="116"/>
      <c r="K93" s="116"/>
      <c r="L93" s="116"/>
      <c r="M93" s="116"/>
      <c r="N93" s="116"/>
      <c r="O93" s="116"/>
      <c r="P93" s="116"/>
      <c r="Q93" s="117">
        <f t="shared" si="4"/>
        <v>0</v>
      </c>
      <c r="R93" s="34"/>
      <c r="S93" s="118"/>
      <c r="T93" s="124"/>
    </row>
    <row r="94" spans="2:20" s="73" customFormat="1" x14ac:dyDescent="0.2">
      <c r="B94" s="32">
        <v>92</v>
      </c>
      <c r="C94" s="115"/>
      <c r="D94" s="115"/>
      <c r="E94" s="116"/>
      <c r="F94" s="116"/>
      <c r="G94" s="116"/>
      <c r="H94" s="116"/>
      <c r="I94" s="116"/>
      <c r="J94" s="116"/>
      <c r="K94" s="116"/>
      <c r="L94" s="116"/>
      <c r="M94" s="116"/>
      <c r="N94" s="116"/>
      <c r="O94" s="116"/>
      <c r="P94" s="116"/>
      <c r="Q94" s="117">
        <f t="shared" si="4"/>
        <v>0</v>
      </c>
      <c r="R94" s="34"/>
      <c r="S94" s="118"/>
      <c r="T94" s="124"/>
    </row>
    <row r="95" spans="2:20" s="73" customFormat="1" x14ac:dyDescent="0.2">
      <c r="B95" s="32">
        <v>93</v>
      </c>
      <c r="C95" s="115"/>
      <c r="D95" s="115"/>
      <c r="E95" s="116"/>
      <c r="F95" s="116"/>
      <c r="G95" s="116"/>
      <c r="H95" s="116"/>
      <c r="I95" s="116"/>
      <c r="J95" s="116"/>
      <c r="K95" s="116"/>
      <c r="L95" s="116"/>
      <c r="M95" s="116"/>
      <c r="N95" s="116"/>
      <c r="O95" s="116"/>
      <c r="P95" s="116"/>
      <c r="Q95" s="117">
        <f t="shared" si="4"/>
        <v>0</v>
      </c>
      <c r="R95" s="34"/>
      <c r="S95" s="118"/>
      <c r="T95" s="37"/>
    </row>
    <row r="96" spans="2:20" s="73" customFormat="1" x14ac:dyDescent="0.2">
      <c r="B96" s="32">
        <v>94</v>
      </c>
      <c r="C96" s="115"/>
      <c r="D96" s="115"/>
      <c r="E96" s="116"/>
      <c r="F96" s="116"/>
      <c r="G96" s="116"/>
      <c r="H96" s="116"/>
      <c r="I96" s="116"/>
      <c r="J96" s="116"/>
      <c r="K96" s="116"/>
      <c r="L96" s="116"/>
      <c r="M96" s="116"/>
      <c r="N96" s="116"/>
      <c r="O96" s="116"/>
      <c r="P96" s="116"/>
      <c r="Q96" s="117">
        <f t="shared" si="4"/>
        <v>0</v>
      </c>
      <c r="R96" s="34"/>
      <c r="S96" s="118"/>
      <c r="T96" s="37"/>
    </row>
    <row r="97" spans="2:20" s="73" customFormat="1" ht="15" customHeight="1" x14ac:dyDescent="0.2">
      <c r="B97" s="32">
        <v>95</v>
      </c>
      <c r="C97" s="115"/>
      <c r="D97" s="115"/>
      <c r="E97" s="116"/>
      <c r="F97" s="116"/>
      <c r="G97" s="116"/>
      <c r="H97" s="116"/>
      <c r="I97" s="116"/>
      <c r="J97" s="116"/>
      <c r="K97" s="116"/>
      <c r="L97" s="116"/>
      <c r="M97" s="116"/>
      <c r="N97" s="116"/>
      <c r="O97" s="116"/>
      <c r="P97" s="116"/>
      <c r="Q97" s="117">
        <f t="shared" si="4"/>
        <v>0</v>
      </c>
      <c r="R97" s="34"/>
      <c r="S97" s="118"/>
      <c r="T97" s="37"/>
    </row>
    <row r="98" spans="2:20" s="73" customFormat="1" x14ac:dyDescent="0.2">
      <c r="B98" s="32">
        <v>96</v>
      </c>
      <c r="C98" s="115"/>
      <c r="D98" s="115"/>
      <c r="E98" s="116"/>
      <c r="F98" s="116"/>
      <c r="G98" s="116"/>
      <c r="H98" s="116"/>
      <c r="I98" s="116"/>
      <c r="J98" s="116"/>
      <c r="K98" s="116"/>
      <c r="L98" s="116"/>
      <c r="M98" s="116"/>
      <c r="N98" s="116"/>
      <c r="O98" s="116"/>
      <c r="P98" s="116"/>
      <c r="Q98" s="117">
        <f t="shared" si="4"/>
        <v>0</v>
      </c>
      <c r="R98" s="34"/>
      <c r="S98" s="118"/>
      <c r="T98" s="37"/>
    </row>
    <row r="99" spans="2:20" s="73" customFormat="1" x14ac:dyDescent="0.2">
      <c r="B99" s="32">
        <v>97</v>
      </c>
      <c r="C99" s="115"/>
      <c r="D99" s="115"/>
      <c r="E99" s="116"/>
      <c r="F99" s="116"/>
      <c r="G99" s="116"/>
      <c r="H99" s="116"/>
      <c r="I99" s="116"/>
      <c r="J99" s="116"/>
      <c r="K99" s="116"/>
      <c r="L99" s="116"/>
      <c r="M99" s="116"/>
      <c r="N99" s="116"/>
      <c r="O99" s="116"/>
      <c r="P99" s="116"/>
      <c r="Q99" s="117">
        <f t="shared" si="4"/>
        <v>0</v>
      </c>
      <c r="R99" s="34"/>
      <c r="S99" s="118"/>
      <c r="T99" s="37"/>
    </row>
    <row r="100" spans="2:20" s="73" customFormat="1" x14ac:dyDescent="0.2">
      <c r="B100" s="32">
        <v>98</v>
      </c>
      <c r="C100" s="115"/>
      <c r="D100" s="115"/>
      <c r="E100" s="116"/>
      <c r="F100" s="116"/>
      <c r="G100" s="116"/>
      <c r="H100" s="116"/>
      <c r="I100" s="116"/>
      <c r="J100" s="116"/>
      <c r="K100" s="116"/>
      <c r="L100" s="116"/>
      <c r="M100" s="116"/>
      <c r="N100" s="116"/>
      <c r="O100" s="116"/>
      <c r="P100" s="116"/>
      <c r="Q100" s="117">
        <f t="shared" si="4"/>
        <v>0</v>
      </c>
      <c r="R100" s="34"/>
      <c r="S100" s="118"/>
      <c r="T100" s="37"/>
    </row>
    <row r="101" spans="2:20" s="73" customFormat="1" x14ac:dyDescent="0.2">
      <c r="B101" s="32">
        <v>99</v>
      </c>
      <c r="C101" s="115"/>
      <c r="D101" s="115"/>
      <c r="E101" s="116"/>
      <c r="F101" s="116"/>
      <c r="G101" s="116"/>
      <c r="H101" s="116"/>
      <c r="I101" s="116"/>
      <c r="J101" s="116"/>
      <c r="K101" s="116"/>
      <c r="L101" s="116"/>
      <c r="M101" s="116"/>
      <c r="N101" s="116"/>
      <c r="O101" s="116"/>
      <c r="P101" s="116"/>
      <c r="Q101" s="117">
        <f t="shared" si="4"/>
        <v>0</v>
      </c>
      <c r="R101" s="34"/>
      <c r="S101" s="118"/>
      <c r="T101" s="124"/>
    </row>
    <row r="102" spans="2:20" s="73" customFormat="1" ht="12" customHeight="1" x14ac:dyDescent="0.2">
      <c r="B102" s="32">
        <v>100</v>
      </c>
      <c r="C102" s="115"/>
      <c r="D102" s="115"/>
      <c r="E102" s="116"/>
      <c r="F102" s="116"/>
      <c r="G102" s="116"/>
      <c r="H102" s="116"/>
      <c r="I102" s="116"/>
      <c r="J102" s="116"/>
      <c r="K102" s="116"/>
      <c r="L102" s="116"/>
      <c r="M102" s="116"/>
      <c r="N102" s="116"/>
      <c r="O102" s="116"/>
      <c r="P102" s="116"/>
      <c r="Q102" s="117">
        <f t="shared" si="4"/>
        <v>0</v>
      </c>
      <c r="R102" s="34"/>
      <c r="S102" s="118"/>
      <c r="T102" s="37"/>
    </row>
    <row r="103" spans="2:20" s="73" customFormat="1" x14ac:dyDescent="0.2">
      <c r="B103" s="32">
        <v>101</v>
      </c>
      <c r="C103" s="115"/>
      <c r="D103" s="115"/>
      <c r="E103" s="116"/>
      <c r="F103" s="116"/>
      <c r="G103" s="116"/>
      <c r="H103" s="116"/>
      <c r="I103" s="116"/>
      <c r="J103" s="116"/>
      <c r="K103" s="116"/>
      <c r="L103" s="116"/>
      <c r="M103" s="116"/>
      <c r="N103" s="116"/>
      <c r="O103" s="116"/>
      <c r="P103" s="116"/>
      <c r="Q103" s="117">
        <f t="shared" si="4"/>
        <v>0</v>
      </c>
      <c r="R103" s="34"/>
      <c r="S103" s="118"/>
      <c r="T103" s="37"/>
    </row>
    <row r="104" spans="2:20" s="73" customFormat="1" x14ac:dyDescent="0.2">
      <c r="B104" s="32">
        <v>102</v>
      </c>
      <c r="C104" s="115"/>
      <c r="D104" s="115"/>
      <c r="E104" s="116"/>
      <c r="F104" s="116"/>
      <c r="G104" s="116"/>
      <c r="H104" s="116"/>
      <c r="I104" s="116"/>
      <c r="J104" s="116"/>
      <c r="K104" s="116"/>
      <c r="L104" s="116"/>
      <c r="M104" s="116"/>
      <c r="N104" s="116"/>
      <c r="O104" s="116"/>
      <c r="P104" s="116"/>
      <c r="Q104" s="117">
        <f t="shared" si="4"/>
        <v>0</v>
      </c>
      <c r="R104" s="34"/>
      <c r="S104" s="118"/>
      <c r="T104" s="37"/>
    </row>
    <row r="105" spans="2:20" s="73" customFormat="1" x14ac:dyDescent="0.2">
      <c r="B105" s="32">
        <v>103</v>
      </c>
      <c r="C105" s="115"/>
      <c r="D105" s="115"/>
      <c r="E105" s="116"/>
      <c r="F105" s="116"/>
      <c r="G105" s="116"/>
      <c r="H105" s="116"/>
      <c r="I105" s="116"/>
      <c r="J105" s="116"/>
      <c r="K105" s="116"/>
      <c r="L105" s="116"/>
      <c r="M105" s="116"/>
      <c r="N105" s="116"/>
      <c r="O105" s="116"/>
      <c r="P105" s="116"/>
      <c r="Q105" s="117">
        <f t="shared" si="4"/>
        <v>0</v>
      </c>
      <c r="R105" s="34"/>
      <c r="S105" s="118"/>
      <c r="T105" s="124"/>
    </row>
    <row r="106" spans="2:20" s="73" customFormat="1" x14ac:dyDescent="0.2">
      <c r="B106" s="32">
        <v>104</v>
      </c>
      <c r="C106" s="115"/>
      <c r="D106" s="115"/>
      <c r="E106" s="116"/>
      <c r="F106" s="116"/>
      <c r="G106" s="116"/>
      <c r="H106" s="116"/>
      <c r="I106" s="116"/>
      <c r="J106" s="116"/>
      <c r="K106" s="116"/>
      <c r="L106" s="116"/>
      <c r="M106" s="116"/>
      <c r="N106" s="116"/>
      <c r="O106" s="116"/>
      <c r="P106" s="116"/>
      <c r="Q106" s="117">
        <f t="shared" si="4"/>
        <v>0</v>
      </c>
      <c r="R106" s="34"/>
      <c r="S106" s="118"/>
      <c r="T106" s="124"/>
    </row>
    <row r="107" spans="2:20" s="73" customFormat="1" x14ac:dyDescent="0.2">
      <c r="B107" s="32">
        <v>105</v>
      </c>
      <c r="C107" s="115"/>
      <c r="D107" s="115"/>
      <c r="E107" s="116"/>
      <c r="F107" s="116"/>
      <c r="G107" s="116"/>
      <c r="H107" s="116"/>
      <c r="I107" s="116"/>
      <c r="J107" s="116"/>
      <c r="K107" s="116"/>
      <c r="L107" s="116"/>
      <c r="M107" s="116"/>
      <c r="N107" s="116"/>
      <c r="O107" s="116"/>
      <c r="P107" s="116"/>
      <c r="Q107" s="117">
        <f t="shared" si="4"/>
        <v>0</v>
      </c>
      <c r="R107" s="34"/>
      <c r="S107" s="118"/>
      <c r="T107" s="37"/>
    </row>
    <row r="108" spans="2:20" s="73" customFormat="1" x14ac:dyDescent="0.2">
      <c r="B108" s="32">
        <v>106</v>
      </c>
      <c r="C108" s="115"/>
      <c r="D108" s="115"/>
      <c r="E108" s="116"/>
      <c r="F108" s="116"/>
      <c r="G108" s="116"/>
      <c r="H108" s="116"/>
      <c r="I108" s="116"/>
      <c r="J108" s="116"/>
      <c r="K108" s="116"/>
      <c r="L108" s="116"/>
      <c r="M108" s="116"/>
      <c r="N108" s="116"/>
      <c r="O108" s="116"/>
      <c r="P108" s="116"/>
      <c r="Q108" s="117">
        <f t="shared" si="4"/>
        <v>0</v>
      </c>
      <c r="R108" s="34"/>
      <c r="S108" s="118"/>
      <c r="T108" s="37"/>
    </row>
    <row r="109" spans="2:20" s="73" customFormat="1" x14ac:dyDescent="0.2">
      <c r="B109" s="32">
        <v>107</v>
      </c>
      <c r="C109" s="115"/>
      <c r="D109" s="115"/>
      <c r="E109" s="116"/>
      <c r="F109" s="116"/>
      <c r="G109" s="116"/>
      <c r="H109" s="116"/>
      <c r="I109" s="116"/>
      <c r="J109" s="116"/>
      <c r="K109" s="116"/>
      <c r="L109" s="116"/>
      <c r="M109" s="116"/>
      <c r="N109" s="116"/>
      <c r="O109" s="116"/>
      <c r="P109" s="116"/>
      <c r="Q109" s="117">
        <f t="shared" si="4"/>
        <v>0</v>
      </c>
      <c r="R109" s="34"/>
      <c r="S109" s="118"/>
      <c r="T109" s="37"/>
    </row>
    <row r="110" spans="2:20" s="73" customFormat="1" x14ac:dyDescent="0.2">
      <c r="B110" s="32">
        <v>108</v>
      </c>
      <c r="C110" s="115"/>
      <c r="D110" s="115"/>
      <c r="E110" s="116"/>
      <c r="F110" s="116"/>
      <c r="G110" s="116"/>
      <c r="H110" s="116"/>
      <c r="I110" s="116"/>
      <c r="J110" s="116"/>
      <c r="K110" s="116"/>
      <c r="L110" s="116"/>
      <c r="M110" s="116"/>
      <c r="N110" s="116"/>
      <c r="O110" s="116"/>
      <c r="P110" s="116"/>
      <c r="Q110" s="117">
        <f t="shared" si="4"/>
        <v>0</v>
      </c>
      <c r="R110" s="34"/>
      <c r="S110" s="118"/>
      <c r="T110" s="37"/>
    </row>
    <row r="111" spans="2:20" s="73" customFormat="1" x14ac:dyDescent="0.2">
      <c r="B111" s="32">
        <v>109</v>
      </c>
      <c r="C111" s="115"/>
      <c r="D111" s="115"/>
      <c r="E111" s="116"/>
      <c r="F111" s="116"/>
      <c r="G111" s="116"/>
      <c r="H111" s="116"/>
      <c r="I111" s="116"/>
      <c r="J111" s="116"/>
      <c r="K111" s="116"/>
      <c r="L111" s="116"/>
      <c r="M111" s="116"/>
      <c r="N111" s="116"/>
      <c r="O111" s="116"/>
      <c r="P111" s="116"/>
      <c r="Q111" s="117">
        <f t="shared" si="4"/>
        <v>0</v>
      </c>
      <c r="R111" s="34"/>
      <c r="S111" s="118"/>
      <c r="T111" s="124"/>
    </row>
    <row r="112" spans="2:20" s="73" customFormat="1" x14ac:dyDescent="0.2">
      <c r="B112" s="32">
        <v>110</v>
      </c>
      <c r="C112" s="115"/>
      <c r="D112" s="115"/>
      <c r="E112" s="116"/>
      <c r="F112" s="116"/>
      <c r="G112" s="116"/>
      <c r="H112" s="116"/>
      <c r="I112" s="116"/>
      <c r="J112" s="116"/>
      <c r="K112" s="116"/>
      <c r="L112" s="116"/>
      <c r="M112" s="116"/>
      <c r="N112" s="116"/>
      <c r="O112" s="116"/>
      <c r="P112" s="116"/>
      <c r="Q112" s="117">
        <f t="shared" si="4"/>
        <v>0</v>
      </c>
      <c r="R112" s="34"/>
      <c r="S112" s="118"/>
      <c r="T112" s="37"/>
    </row>
    <row r="113" spans="2:20" s="73" customFormat="1" x14ac:dyDescent="0.2">
      <c r="B113" s="32">
        <v>111</v>
      </c>
      <c r="C113" s="115"/>
      <c r="D113" s="115"/>
      <c r="E113" s="116"/>
      <c r="F113" s="116"/>
      <c r="G113" s="116"/>
      <c r="H113" s="116"/>
      <c r="I113" s="116"/>
      <c r="J113" s="116"/>
      <c r="K113" s="116"/>
      <c r="L113" s="116"/>
      <c r="M113" s="116"/>
      <c r="N113" s="116"/>
      <c r="O113" s="116"/>
      <c r="P113" s="116"/>
      <c r="Q113" s="117">
        <f t="shared" si="4"/>
        <v>0</v>
      </c>
      <c r="R113" s="34"/>
      <c r="S113" s="118"/>
      <c r="T113" s="37"/>
    </row>
    <row r="114" spans="2:20" s="31" customFormat="1" x14ac:dyDescent="0.2">
      <c r="B114" s="32">
        <v>112</v>
      </c>
      <c r="C114" s="33"/>
      <c r="D114" s="33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117">
        <f t="shared" si="4"/>
        <v>0</v>
      </c>
      <c r="R114" s="34"/>
      <c r="S114" s="36"/>
      <c r="T114" s="62"/>
    </row>
    <row r="115" spans="2:20" s="31" customFormat="1" x14ac:dyDescent="0.2">
      <c r="B115" s="32">
        <v>113</v>
      </c>
      <c r="C115" s="33"/>
      <c r="D115" s="33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117">
        <f t="shared" si="4"/>
        <v>0</v>
      </c>
      <c r="R115" s="34"/>
      <c r="S115" s="36"/>
      <c r="T115" s="61"/>
    </row>
    <row r="116" spans="2:20" s="31" customFormat="1" x14ac:dyDescent="0.2">
      <c r="B116" s="32">
        <v>114</v>
      </c>
      <c r="C116" s="33"/>
      <c r="D116" s="33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117">
        <f t="shared" si="4"/>
        <v>0</v>
      </c>
      <c r="R116" s="34"/>
      <c r="S116" s="36"/>
      <c r="T116" s="61"/>
    </row>
    <row r="117" spans="2:20" s="31" customFormat="1" x14ac:dyDescent="0.2">
      <c r="B117" s="32">
        <v>115</v>
      </c>
      <c r="C117" s="33"/>
      <c r="D117" s="33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117">
        <f t="shared" si="4"/>
        <v>0</v>
      </c>
      <c r="R117" s="34"/>
      <c r="S117" s="36"/>
      <c r="T117" s="61"/>
    </row>
    <row r="118" spans="2:20" s="31" customFormat="1" x14ac:dyDescent="0.2">
      <c r="B118" s="32">
        <v>116</v>
      </c>
      <c r="C118" s="33"/>
      <c r="D118" s="33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117">
        <f t="shared" si="4"/>
        <v>0</v>
      </c>
      <c r="R118" s="34"/>
      <c r="S118" s="36"/>
      <c r="T118" s="61"/>
    </row>
    <row r="119" spans="2:20" s="31" customFormat="1" x14ac:dyDescent="0.2">
      <c r="B119" s="32">
        <v>117</v>
      </c>
      <c r="C119" s="33"/>
      <c r="D119" s="33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117">
        <f t="shared" si="4"/>
        <v>0</v>
      </c>
      <c r="R119" s="34"/>
      <c r="S119" s="36"/>
      <c r="T119" s="61"/>
    </row>
    <row r="120" spans="2:20" s="31" customFormat="1" x14ac:dyDescent="0.2">
      <c r="B120" s="32">
        <v>118</v>
      </c>
      <c r="C120" s="33"/>
      <c r="D120" s="33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117">
        <f t="shared" si="4"/>
        <v>0</v>
      </c>
      <c r="R120" s="34"/>
      <c r="S120" s="36"/>
      <c r="T120" s="61"/>
    </row>
    <row r="121" spans="2:20" s="31" customFormat="1" x14ac:dyDescent="0.2">
      <c r="B121" s="32">
        <v>119</v>
      </c>
      <c r="C121" s="33"/>
      <c r="D121" s="33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117">
        <f t="shared" si="4"/>
        <v>0</v>
      </c>
      <c r="R121" s="34"/>
      <c r="S121" s="36"/>
      <c r="T121" s="61"/>
    </row>
    <row r="122" spans="2:20" s="31" customFormat="1" x14ac:dyDescent="0.2">
      <c r="B122" s="32">
        <v>120</v>
      </c>
      <c r="C122" s="33"/>
      <c r="D122" s="33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117">
        <f t="shared" si="4"/>
        <v>0</v>
      </c>
      <c r="R122" s="34"/>
      <c r="S122" s="36"/>
      <c r="T122" s="61"/>
    </row>
    <row r="123" spans="2:20" s="31" customFormat="1" x14ac:dyDescent="0.2">
      <c r="B123" s="32">
        <v>121</v>
      </c>
      <c r="C123" s="33"/>
      <c r="D123" s="33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117">
        <f t="shared" si="4"/>
        <v>0</v>
      </c>
      <c r="R123" s="34"/>
      <c r="S123" s="36"/>
      <c r="T123" s="61"/>
    </row>
    <row r="124" spans="2:20" s="31" customFormat="1" x14ac:dyDescent="0.2">
      <c r="B124" s="32">
        <v>122</v>
      </c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117">
        <f t="shared" si="4"/>
        <v>0</v>
      </c>
      <c r="R124" s="34"/>
      <c r="S124" s="36"/>
      <c r="T124" s="61"/>
    </row>
    <row r="125" spans="2:20" s="31" customFormat="1" x14ac:dyDescent="0.2">
      <c r="B125" s="32">
        <v>123</v>
      </c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117">
        <f t="shared" si="4"/>
        <v>0</v>
      </c>
      <c r="R125" s="34"/>
      <c r="S125" s="36"/>
      <c r="T125" s="61"/>
    </row>
    <row r="126" spans="2:20" s="31" customFormat="1" x14ac:dyDescent="0.2">
      <c r="B126" s="32">
        <v>124</v>
      </c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117">
        <f t="shared" si="4"/>
        <v>0</v>
      </c>
      <c r="R126" s="34"/>
      <c r="S126" s="36"/>
      <c r="T126" s="61"/>
    </row>
    <row r="127" spans="2:20" s="31" customFormat="1" x14ac:dyDescent="0.2">
      <c r="B127" s="32">
        <v>125</v>
      </c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117">
        <f t="shared" si="4"/>
        <v>0</v>
      </c>
      <c r="R127" s="34"/>
      <c r="S127" s="36"/>
      <c r="T127" s="61"/>
    </row>
    <row r="128" spans="2:20" s="31" customFormat="1" x14ac:dyDescent="0.2">
      <c r="B128" s="32">
        <v>126</v>
      </c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117">
        <f t="shared" si="4"/>
        <v>0</v>
      </c>
      <c r="R128" s="34"/>
      <c r="S128" s="36"/>
      <c r="T128" s="62"/>
    </row>
    <row r="129" spans="2:22" s="31" customFormat="1" x14ac:dyDescent="0.2">
      <c r="B129" s="32">
        <v>127</v>
      </c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117">
        <f t="shared" si="4"/>
        <v>0</v>
      </c>
      <c r="R129" s="34"/>
      <c r="S129" s="36"/>
      <c r="T129" s="61"/>
    </row>
    <row r="130" spans="2:22" s="31" customFormat="1" x14ac:dyDescent="0.2">
      <c r="B130" s="32">
        <v>128</v>
      </c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117">
        <f t="shared" si="4"/>
        <v>0</v>
      </c>
      <c r="R130" s="34"/>
      <c r="S130" s="36"/>
      <c r="T130" s="61"/>
    </row>
    <row r="131" spans="2:22" s="31" customFormat="1" ht="36" customHeight="1" x14ac:dyDescent="0.25">
      <c r="B131" s="72"/>
      <c r="C131" s="33"/>
      <c r="D131" s="41"/>
      <c r="E131" s="41"/>
      <c r="F131" s="41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9"/>
      <c r="R131" s="40"/>
      <c r="S131" s="36"/>
      <c r="T131" s="63"/>
      <c r="U131" s="42"/>
    </row>
    <row r="132" spans="2:22" s="31" customFormat="1" ht="45" x14ac:dyDescent="0.2">
      <c r="B132" s="72" t="s">
        <v>4</v>
      </c>
      <c r="C132" s="43">
        <f t="shared" ref="C132:P132" si="5">SUM(C5:C131)</f>
        <v>0</v>
      </c>
      <c r="D132" s="43">
        <f t="shared" si="5"/>
        <v>0</v>
      </c>
      <c r="E132" s="43">
        <f t="shared" si="5"/>
        <v>0</v>
      </c>
      <c r="F132" s="43">
        <f t="shared" si="5"/>
        <v>0</v>
      </c>
      <c r="G132" s="43">
        <f t="shared" si="5"/>
        <v>0</v>
      </c>
      <c r="H132" s="43">
        <f t="shared" si="5"/>
        <v>0</v>
      </c>
      <c r="I132" s="43">
        <f t="shared" si="5"/>
        <v>0</v>
      </c>
      <c r="J132" s="43">
        <f t="shared" si="5"/>
        <v>0</v>
      </c>
      <c r="K132" s="43">
        <f t="shared" si="5"/>
        <v>0</v>
      </c>
      <c r="L132" s="43">
        <f t="shared" si="5"/>
        <v>0</v>
      </c>
      <c r="M132" s="43">
        <f t="shared" si="5"/>
        <v>0</v>
      </c>
      <c r="N132" s="43">
        <f t="shared" si="5"/>
        <v>0</v>
      </c>
      <c r="O132" s="43">
        <f t="shared" si="5"/>
        <v>0</v>
      </c>
      <c r="P132" s="43">
        <f t="shared" si="5"/>
        <v>0</v>
      </c>
      <c r="Q132" s="43">
        <f>SUM(C132:J132)</f>
        <v>0</v>
      </c>
      <c r="R132" s="44"/>
      <c r="S132" s="36"/>
      <c r="T132" s="61"/>
      <c r="V132" s="42">
        <f>T131-U131</f>
        <v>0</v>
      </c>
    </row>
    <row r="133" spans="2:22" s="31" customFormat="1" ht="33.75" x14ac:dyDescent="0.2">
      <c r="B133" s="72" t="s">
        <v>30</v>
      </c>
      <c r="C133" s="58"/>
      <c r="D133" s="58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45"/>
      <c r="P133" s="45"/>
      <c r="Q133" s="46"/>
      <c r="R133" s="98" t="s">
        <v>31</v>
      </c>
      <c r="S133" s="36"/>
      <c r="T133" s="63"/>
    </row>
    <row r="134" spans="2:22" s="31" customFormat="1" ht="89.25" x14ac:dyDescent="0.2">
      <c r="B134" s="38" t="s">
        <v>28</v>
      </c>
      <c r="C134" s="58"/>
      <c r="D134" s="58"/>
      <c r="E134" s="58"/>
      <c r="F134" s="58"/>
      <c r="G134" s="58"/>
      <c r="H134" s="58"/>
      <c r="I134" s="58"/>
      <c r="J134" s="58"/>
      <c r="K134" s="58"/>
      <c r="L134" s="58"/>
      <c r="M134" s="58"/>
      <c r="N134" s="58"/>
      <c r="O134" s="58"/>
      <c r="P134" s="58"/>
      <c r="Q134" s="46"/>
      <c r="R134" s="59"/>
      <c r="S134" s="36"/>
      <c r="T134" s="63"/>
    </row>
    <row r="135" spans="2:22" s="31" customFormat="1" ht="38.25" x14ac:dyDescent="0.2">
      <c r="B135" s="38" t="s">
        <v>29</v>
      </c>
      <c r="C135" s="94">
        <f t="shared" ref="C135:I135" si="6">C132-C134+C133</f>
        <v>0</v>
      </c>
      <c r="D135" s="94">
        <f t="shared" si="6"/>
        <v>0</v>
      </c>
      <c r="E135" s="94">
        <f t="shared" si="6"/>
        <v>0</v>
      </c>
      <c r="F135" s="94">
        <f t="shared" si="6"/>
        <v>0</v>
      </c>
      <c r="G135" s="94">
        <f t="shared" si="6"/>
        <v>0</v>
      </c>
      <c r="H135" s="94">
        <f t="shared" si="6"/>
        <v>0</v>
      </c>
      <c r="I135" s="94">
        <f t="shared" si="6"/>
        <v>0</v>
      </c>
      <c r="J135" s="94">
        <f>J132-J134+J133</f>
        <v>0</v>
      </c>
      <c r="K135" s="94">
        <f>K132-K134+K133</f>
        <v>0</v>
      </c>
      <c r="L135" s="95"/>
      <c r="M135" s="95"/>
      <c r="N135" s="95"/>
      <c r="O135" s="95"/>
      <c r="P135" s="95"/>
      <c r="Q135" s="96">
        <f>SUM(C135:J135)</f>
        <v>0</v>
      </c>
      <c r="R135" s="44"/>
      <c r="S135" s="35"/>
      <c r="T135" s="64"/>
    </row>
    <row r="136" spans="2:22" s="31" customFormat="1" x14ac:dyDescent="0.2">
      <c r="B136" s="38"/>
      <c r="C136" s="48"/>
      <c r="D136" s="48"/>
      <c r="E136" s="48"/>
      <c r="F136" s="48"/>
      <c r="G136" s="48"/>
      <c r="H136" s="48"/>
      <c r="I136" s="48"/>
      <c r="J136" s="48"/>
      <c r="K136" s="48"/>
      <c r="L136" s="48"/>
      <c r="M136" s="48"/>
      <c r="N136" s="48"/>
      <c r="O136" s="48"/>
      <c r="P136" s="48"/>
      <c r="Q136" s="48"/>
      <c r="R136" s="49"/>
      <c r="S136" s="36"/>
      <c r="T136" s="61"/>
    </row>
    <row r="137" spans="2:22" s="31" customFormat="1" x14ac:dyDescent="0.2">
      <c r="B137" s="47"/>
      <c r="C137" s="51"/>
      <c r="D137" s="51"/>
      <c r="E137" s="51"/>
      <c r="F137" s="52"/>
      <c r="G137" s="52"/>
      <c r="H137" s="52"/>
      <c r="I137" s="52"/>
      <c r="J137" s="52"/>
      <c r="K137" s="52"/>
      <c r="L137" s="52"/>
      <c r="M137" s="52"/>
      <c r="N137" s="52"/>
      <c r="O137" s="52"/>
      <c r="P137" s="52"/>
      <c r="Q137" s="48"/>
      <c r="R137" s="37"/>
      <c r="S137" s="36"/>
      <c r="T137" s="61"/>
    </row>
    <row r="138" spans="2:22" s="31" customFormat="1" hidden="1" x14ac:dyDescent="0.2">
      <c r="B138" s="50"/>
      <c r="C138" s="51"/>
      <c r="D138" s="51"/>
      <c r="E138" s="51"/>
      <c r="F138" s="52"/>
      <c r="G138" s="52"/>
      <c r="H138" s="52"/>
      <c r="I138" s="52"/>
      <c r="J138" s="52"/>
      <c r="K138" s="52"/>
      <c r="L138" s="52"/>
      <c r="M138" s="52"/>
      <c r="N138" s="52"/>
      <c r="O138" s="52"/>
      <c r="P138" s="52"/>
      <c r="R138" s="37"/>
      <c r="S138" s="36"/>
      <c r="T138" s="61"/>
    </row>
    <row r="139" spans="2:22" s="31" customFormat="1" x14ac:dyDescent="0.2">
      <c r="B139" s="50"/>
      <c r="C139" s="52"/>
      <c r="D139" s="52"/>
      <c r="E139" s="52"/>
      <c r="F139" s="52"/>
      <c r="G139" s="52"/>
      <c r="H139" s="52"/>
      <c r="I139" s="52"/>
      <c r="J139" s="52"/>
      <c r="K139" s="52"/>
      <c r="L139" s="52"/>
      <c r="M139" s="52"/>
      <c r="N139" s="52"/>
      <c r="O139" s="52"/>
      <c r="P139" s="52"/>
      <c r="R139" s="37"/>
      <c r="T139" s="61"/>
    </row>
    <row r="140" spans="2:22" s="31" customFormat="1" x14ac:dyDescent="0.2">
      <c r="B140" s="50"/>
      <c r="C140" s="53"/>
      <c r="D140" s="53"/>
      <c r="E140" s="53"/>
      <c r="F140" s="53"/>
      <c r="G140" s="53"/>
      <c r="H140" s="53"/>
      <c r="I140" s="53"/>
      <c r="J140" s="53"/>
      <c r="K140" s="53"/>
      <c r="L140" s="53"/>
      <c r="M140" s="53"/>
      <c r="N140" s="53"/>
      <c r="O140" s="53"/>
      <c r="P140" s="53"/>
      <c r="Q140" s="54"/>
      <c r="R140" s="55"/>
      <c r="T140" s="61"/>
    </row>
    <row r="141" spans="2:22" s="31" customFormat="1" x14ac:dyDescent="0.2">
      <c r="B141" s="47"/>
      <c r="C141" s="52"/>
      <c r="D141" s="52"/>
      <c r="E141" s="52"/>
      <c r="F141" s="52"/>
      <c r="G141" s="52"/>
      <c r="H141" s="52"/>
      <c r="I141" s="52"/>
      <c r="J141" s="52"/>
      <c r="K141" s="52"/>
      <c r="L141" s="52"/>
      <c r="M141" s="52"/>
      <c r="N141" s="52"/>
      <c r="O141" s="52"/>
      <c r="P141" s="52"/>
      <c r="R141" s="37"/>
      <c r="T141" s="61"/>
    </row>
    <row r="142" spans="2:22" s="31" customFormat="1" x14ac:dyDescent="0.2">
      <c r="B142" s="50"/>
      <c r="C142" s="56"/>
      <c r="D142" s="56"/>
      <c r="E142" s="56"/>
      <c r="F142" s="56"/>
      <c r="G142" s="56"/>
      <c r="H142" s="56"/>
      <c r="I142" s="56"/>
      <c r="J142" s="56"/>
      <c r="K142" s="56"/>
      <c r="L142" s="56"/>
      <c r="M142" s="56"/>
      <c r="N142" s="56"/>
      <c r="O142" s="56"/>
      <c r="P142" s="56"/>
      <c r="R142" s="37"/>
      <c r="T142" s="63"/>
    </row>
    <row r="143" spans="2:22" s="31" customFormat="1" x14ac:dyDescent="0.2">
      <c r="B143" s="50"/>
      <c r="C143" s="53"/>
      <c r="D143" s="53"/>
      <c r="E143" s="53"/>
      <c r="F143" s="53"/>
      <c r="G143" s="53"/>
      <c r="H143" s="53"/>
      <c r="I143" s="53"/>
      <c r="J143" s="53"/>
      <c r="K143" s="53"/>
      <c r="L143" s="53"/>
      <c r="M143" s="53"/>
      <c r="N143" s="53"/>
      <c r="O143" s="53"/>
      <c r="P143" s="53"/>
      <c r="Q143" s="54"/>
      <c r="R143" s="37"/>
      <c r="T143" s="61"/>
    </row>
    <row r="144" spans="2:22" s="31" customFormat="1" x14ac:dyDescent="0.2">
      <c r="B144" s="47"/>
      <c r="C144" s="52"/>
      <c r="D144" s="52"/>
      <c r="E144" s="52"/>
      <c r="F144" s="52"/>
      <c r="G144" s="52"/>
      <c r="H144" s="52"/>
      <c r="I144" s="52"/>
      <c r="J144" s="52"/>
      <c r="K144" s="52"/>
      <c r="L144" s="52"/>
      <c r="M144" s="52"/>
      <c r="N144" s="52"/>
      <c r="O144" s="52"/>
      <c r="P144" s="52"/>
      <c r="R144" s="37"/>
      <c r="T144" s="61"/>
    </row>
    <row r="145" spans="2:21" s="31" customFormat="1" x14ac:dyDescent="0.2">
      <c r="B145" s="50"/>
      <c r="C145" s="52"/>
      <c r="D145" s="52"/>
      <c r="E145" s="52"/>
      <c r="F145" s="52"/>
      <c r="G145" s="52"/>
      <c r="H145" s="52"/>
      <c r="I145" s="52"/>
      <c r="J145" s="52"/>
      <c r="K145" s="52"/>
      <c r="L145" s="52"/>
      <c r="M145" s="52"/>
      <c r="N145" s="52"/>
      <c r="O145" s="52"/>
      <c r="P145" s="52"/>
      <c r="R145" s="37"/>
      <c r="T145" s="61"/>
    </row>
    <row r="146" spans="2:21" s="31" customFormat="1" x14ac:dyDescent="0.2">
      <c r="B146" s="50"/>
      <c r="C146" s="52"/>
      <c r="D146" s="52"/>
      <c r="E146" s="52"/>
      <c r="F146" s="52"/>
      <c r="G146" s="52"/>
      <c r="H146" s="52"/>
      <c r="I146" s="52"/>
      <c r="J146" s="52"/>
      <c r="K146" s="52"/>
      <c r="L146" s="52"/>
      <c r="M146" s="52"/>
      <c r="N146" s="52"/>
      <c r="O146" s="52"/>
      <c r="P146" s="52"/>
      <c r="R146" s="37"/>
      <c r="T146" s="61"/>
    </row>
    <row r="147" spans="2:21" s="31" customFormat="1" x14ac:dyDescent="0.2">
      <c r="B147" s="50"/>
      <c r="C147" s="52"/>
      <c r="D147" s="52"/>
      <c r="E147" s="52"/>
      <c r="F147" s="52"/>
      <c r="G147" s="52"/>
      <c r="H147" s="52"/>
      <c r="I147" s="52"/>
      <c r="J147" s="52"/>
      <c r="K147" s="52"/>
      <c r="L147" s="52"/>
      <c r="M147" s="52"/>
      <c r="N147" s="52"/>
      <c r="O147" s="52"/>
      <c r="P147" s="52"/>
      <c r="R147" s="37"/>
      <c r="T147" s="61"/>
    </row>
    <row r="148" spans="2:21" s="31" customFormat="1" x14ac:dyDescent="0.2">
      <c r="B148" s="50"/>
      <c r="C148" s="52"/>
      <c r="D148" s="52"/>
      <c r="E148" s="52"/>
      <c r="F148" s="52"/>
      <c r="G148" s="52"/>
      <c r="H148" s="52"/>
      <c r="I148" s="52"/>
      <c r="J148" s="52"/>
      <c r="K148" s="52"/>
      <c r="L148" s="52"/>
      <c r="M148" s="52"/>
      <c r="N148" s="52"/>
      <c r="O148" s="52"/>
      <c r="P148" s="52"/>
      <c r="R148" s="37"/>
      <c r="T148" s="61"/>
    </row>
    <row r="149" spans="2:21" s="31" customFormat="1" x14ac:dyDescent="0.2">
      <c r="B149" s="50"/>
      <c r="C149" s="52"/>
      <c r="D149" s="52"/>
      <c r="E149" s="52"/>
      <c r="F149" s="52"/>
      <c r="G149" s="52"/>
      <c r="H149" s="52"/>
      <c r="I149" s="52"/>
      <c r="J149" s="52"/>
      <c r="K149" s="52"/>
      <c r="L149" s="52"/>
      <c r="M149" s="52"/>
      <c r="N149" s="52"/>
      <c r="O149" s="52"/>
      <c r="P149" s="52"/>
      <c r="R149" s="37"/>
      <c r="T149" s="61"/>
    </row>
    <row r="150" spans="2:21" s="31" customFormat="1" x14ac:dyDescent="0.2">
      <c r="B150" s="50"/>
      <c r="C150" s="52"/>
      <c r="D150" s="52"/>
      <c r="E150" s="52"/>
      <c r="F150" s="52"/>
      <c r="G150" s="52"/>
      <c r="H150" s="52"/>
      <c r="I150" s="52"/>
      <c r="J150" s="52"/>
      <c r="K150" s="52"/>
      <c r="L150" s="52"/>
      <c r="M150" s="52"/>
      <c r="N150" s="52"/>
      <c r="O150" s="52"/>
      <c r="P150" s="52"/>
      <c r="R150" s="37"/>
      <c r="T150" s="61"/>
    </row>
    <row r="151" spans="2:21" s="31" customFormat="1" x14ac:dyDescent="0.2">
      <c r="B151" s="50"/>
      <c r="C151" s="102"/>
      <c r="D151" s="102"/>
      <c r="E151" s="102"/>
      <c r="F151" s="102"/>
      <c r="G151" s="102"/>
      <c r="H151" s="102"/>
      <c r="I151" s="178"/>
      <c r="J151" s="102"/>
      <c r="K151" s="102"/>
      <c r="L151" s="102"/>
      <c r="M151" s="102"/>
      <c r="N151" s="102"/>
      <c r="O151" s="102"/>
      <c r="P151" s="102"/>
      <c r="Q151" s="3"/>
      <c r="R151" s="17"/>
      <c r="S151" s="3"/>
      <c r="T151" s="60"/>
      <c r="U151" s="3"/>
    </row>
  </sheetData>
  <autoFilter ref="A2:V137" xr:uid="{00000000-0009-0000-0000-000000000000}"/>
  <pageMargins left="0" right="0" top="0.74803149606299213" bottom="0.74803149606299213" header="0.31496062992125984" footer="0.31496062992125984"/>
  <pageSetup paperSize="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21"/>
  <sheetViews>
    <sheetView showGridLines="0" topLeftCell="B1" zoomScaleNormal="100" workbookViewId="0">
      <pane ySplit="3" topLeftCell="A4" activePane="bottomLeft" state="frozen"/>
      <selection pane="bottomLeft" activeCell="I11" sqref="I11"/>
    </sheetView>
  </sheetViews>
  <sheetFormatPr defaultColWidth="9.140625" defaultRowHeight="12.75" x14ac:dyDescent="0.2"/>
  <cols>
    <col min="1" max="1" width="0" style="3" hidden="1" customWidth="1"/>
    <col min="2" max="2" width="18.85546875" style="5" customWidth="1"/>
    <col min="3" max="3" width="10.85546875" style="7" customWidth="1"/>
    <col min="4" max="4" width="10.85546875" style="173" customWidth="1"/>
    <col min="5" max="5" width="10.85546875" style="7" customWidth="1"/>
    <col min="6" max="7" width="10" style="7" customWidth="1"/>
    <col min="8" max="8" width="10" style="103" customWidth="1"/>
    <col min="9" max="9" width="10" style="7" customWidth="1"/>
    <col min="10" max="10" width="9.28515625" style="7" customWidth="1"/>
    <col min="11" max="11" width="9.28515625" style="7" bestFit="1" customWidth="1"/>
    <col min="12" max="12" width="9.28515625" style="7" customWidth="1"/>
    <col min="13" max="13" width="11.85546875" style="3" bestFit="1" customWidth="1"/>
    <col min="14" max="16384" width="9.140625" style="3"/>
  </cols>
  <sheetData>
    <row r="1" spans="1:19" x14ac:dyDescent="0.2">
      <c r="A1" s="3" t="s">
        <v>5</v>
      </c>
      <c r="B1" s="11"/>
      <c r="C1" s="10"/>
      <c r="D1" s="10"/>
      <c r="E1" s="10"/>
      <c r="F1" s="10"/>
      <c r="G1" s="10"/>
      <c r="H1" s="10"/>
      <c r="I1" s="10"/>
      <c r="J1" s="10"/>
      <c r="K1" s="10"/>
      <c r="L1" s="10"/>
      <c r="M1" s="12"/>
    </row>
    <row r="2" spans="1:19" ht="235.5" customHeight="1" x14ac:dyDescent="0.2">
      <c r="B2" s="11"/>
      <c r="C2" s="67" t="s">
        <v>11</v>
      </c>
      <c r="D2" s="67" t="s">
        <v>50</v>
      </c>
      <c r="E2" s="67" t="s">
        <v>62</v>
      </c>
      <c r="F2" s="67" t="s">
        <v>68</v>
      </c>
      <c r="G2" s="67" t="s">
        <v>64</v>
      </c>
      <c r="H2" s="67" t="s">
        <v>73</v>
      </c>
      <c r="I2" s="67" t="s">
        <v>66</v>
      </c>
      <c r="J2" s="67" t="s">
        <v>71</v>
      </c>
      <c r="K2" s="67" t="s">
        <v>60</v>
      </c>
      <c r="L2" s="67"/>
      <c r="M2" s="1" t="s">
        <v>3</v>
      </c>
    </row>
    <row r="3" spans="1:19" ht="15" x14ac:dyDescent="0.25">
      <c r="B3" s="11"/>
      <c r="C3" s="13">
        <v>7.4</v>
      </c>
      <c r="D3" s="13">
        <v>4.72</v>
      </c>
      <c r="E3" s="13">
        <v>5.68</v>
      </c>
      <c r="F3" s="13">
        <v>5.68</v>
      </c>
      <c r="G3" s="13">
        <v>5.68</v>
      </c>
      <c r="H3" s="13">
        <v>7.2</v>
      </c>
      <c r="I3" s="13">
        <v>7.96</v>
      </c>
      <c r="J3" s="13">
        <v>8.52</v>
      </c>
      <c r="K3" s="13">
        <v>9.6</v>
      </c>
      <c r="L3" s="13"/>
      <c r="M3" s="29">
        <v>0.21</v>
      </c>
    </row>
    <row r="4" spans="1:19" ht="15" x14ac:dyDescent="0.25">
      <c r="K4" s="13"/>
      <c r="L4" s="13"/>
      <c r="M4" s="29"/>
    </row>
    <row r="5" spans="1:19" s="125" customFormat="1" ht="15" x14ac:dyDescent="0.25">
      <c r="B5" s="138"/>
      <c r="C5" s="149"/>
      <c r="D5" s="149"/>
      <c r="E5" s="149"/>
      <c r="F5" s="149"/>
      <c r="G5" s="149"/>
      <c r="H5" s="149"/>
      <c r="I5" s="149"/>
      <c r="J5" s="149"/>
      <c r="K5" s="137"/>
      <c r="L5" s="126"/>
      <c r="M5" s="127">
        <f>SUM($C$3*C5)+($D$3*D5)+($E$3*E5)+($F$3*F5)+($G$3*G5)+($H$3*H5)+($I$3*I5)+($J$3*J5)</f>
        <v>0</v>
      </c>
    </row>
    <row r="6" spans="1:19" s="125" customFormat="1" x14ac:dyDescent="0.2">
      <c r="B6" s="27"/>
      <c r="C6" s="126"/>
      <c r="D6" s="126"/>
      <c r="E6" s="190"/>
      <c r="F6" s="126"/>
      <c r="G6" s="129"/>
      <c r="H6" s="190"/>
      <c r="I6" s="126"/>
      <c r="J6" s="126"/>
      <c r="K6" s="129"/>
      <c r="L6" s="129"/>
      <c r="M6" s="127">
        <f>SUM($C$3*C6)+($D$3*D6)+($E$3*E6)+($F$3*F6)+($G$3*G6)+($H$3*H6)+($I$3*I6)+($J$3*J6)</f>
        <v>0</v>
      </c>
    </row>
    <row r="7" spans="1:19" s="125" customFormat="1" x14ac:dyDescent="0.2">
      <c r="B7" s="27"/>
      <c r="C7" s="126"/>
      <c r="D7" s="126"/>
      <c r="E7" s="126"/>
      <c r="F7" s="126"/>
      <c r="G7" s="126"/>
      <c r="H7" s="126"/>
      <c r="I7" s="126"/>
      <c r="J7" s="126"/>
      <c r="K7" s="126"/>
      <c r="L7" s="126"/>
      <c r="M7" s="127">
        <f>SUM($C$3*C7)+($D$3*D7)+($E$3*E7)+($F$3*F7)+($G$3*G7)+($H$3*H7)+($I$3*I7)+($J$3*J7)</f>
        <v>0</v>
      </c>
    </row>
    <row r="8" spans="1:19" s="125" customFormat="1" x14ac:dyDescent="0.2">
      <c r="B8" s="15"/>
      <c r="C8" s="126"/>
      <c r="D8" s="126"/>
      <c r="E8" s="126"/>
      <c r="F8" s="130"/>
      <c r="G8" s="126"/>
      <c r="H8" s="126"/>
      <c r="I8" s="126"/>
      <c r="J8" s="126"/>
      <c r="K8" s="126"/>
      <c r="L8" s="126"/>
      <c r="M8" s="127">
        <f>SUM($C$3*C8)+($E$3*E8)+($F$3*F8)+($G$3*G8)+($H$3*H8)+($I$3*I8)+($J$3*J8)</f>
        <v>0</v>
      </c>
    </row>
    <row r="9" spans="1:19" s="125" customFormat="1" x14ac:dyDescent="0.2">
      <c r="B9" s="1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7">
        <f>SUM($C$3*C9)+($E$3*E9)+($F$3*F9)+($G$3*G9)+($H$3*H9)+($I$3*I9)+($J$3*J9)</f>
        <v>0</v>
      </c>
      <c r="N9" s="128"/>
      <c r="O9" s="128"/>
      <c r="P9" s="128"/>
      <c r="Q9" s="128"/>
      <c r="R9" s="128"/>
      <c r="S9" s="128"/>
    </row>
    <row r="10" spans="1:19" s="125" customFormat="1" x14ac:dyDescent="0.2">
      <c r="B10" s="15"/>
      <c r="C10" s="126"/>
      <c r="D10" s="126"/>
      <c r="E10" s="126"/>
      <c r="F10" s="126"/>
      <c r="G10" s="126"/>
      <c r="H10" s="126"/>
      <c r="I10" s="126"/>
      <c r="J10" s="126"/>
      <c r="K10" s="126"/>
      <c r="L10" s="126"/>
      <c r="M10" s="127">
        <f>SUM($C$3*C10)+($D$3*D10)+($E$3*E10)+($F$3*F10)+($G$3*G10)+($H$3*H10)+($I$3*I10)+($J$3*J10)</f>
        <v>0</v>
      </c>
      <c r="N10" s="128"/>
    </row>
    <row r="11" spans="1:19" s="125" customFormat="1" x14ac:dyDescent="0.2">
      <c r="B11" s="15"/>
      <c r="C11" s="126"/>
      <c r="D11" s="126"/>
      <c r="E11" s="126"/>
      <c r="F11" s="126"/>
      <c r="G11" s="126"/>
      <c r="H11" s="126"/>
      <c r="I11" s="126"/>
      <c r="J11" s="126"/>
      <c r="K11" s="126"/>
      <c r="L11" s="126"/>
      <c r="M11" s="127">
        <f t="shared" ref="M11:M17" si="0">SUM($C$3*C11)+($E$3*E11)+($F$3*F11)+($G$3*G11)+($H$3*H11)+($I$3*I11)+($J$3*J11)</f>
        <v>0</v>
      </c>
    </row>
    <row r="12" spans="1:19" s="125" customFormat="1" x14ac:dyDescent="0.2">
      <c r="B12" s="15"/>
      <c r="C12" s="126"/>
      <c r="D12" s="126"/>
      <c r="E12" s="126"/>
      <c r="F12" s="129"/>
      <c r="G12" s="126"/>
      <c r="H12" s="126"/>
      <c r="I12" s="126"/>
      <c r="J12" s="126"/>
      <c r="K12" s="126"/>
      <c r="L12" s="126"/>
      <c r="M12" s="127">
        <f>SUM($C$3*C12)+($E$3*E12)+($F$3*F12)+($G$3*G12)+($H$3*H12)+($I$3*I12)+($J$3*J12)+($K$3*K12)</f>
        <v>0</v>
      </c>
    </row>
    <row r="13" spans="1:19" s="125" customFormat="1" x14ac:dyDescent="0.2">
      <c r="B13" s="15"/>
      <c r="C13" s="126"/>
      <c r="D13" s="126"/>
      <c r="E13" s="126"/>
      <c r="F13" s="126"/>
      <c r="G13" s="126"/>
      <c r="H13" s="126"/>
      <c r="I13" s="126"/>
      <c r="J13" s="126"/>
      <c r="K13" s="126"/>
      <c r="L13" s="126"/>
      <c r="M13" s="127">
        <f t="shared" si="0"/>
        <v>0</v>
      </c>
    </row>
    <row r="14" spans="1:19" s="125" customFormat="1" x14ac:dyDescent="0.2">
      <c r="B14" s="15"/>
      <c r="C14" s="126"/>
      <c r="D14" s="126"/>
      <c r="E14" s="126"/>
      <c r="F14" s="126"/>
      <c r="G14" s="126"/>
      <c r="H14" s="126"/>
      <c r="I14" s="126"/>
      <c r="J14" s="126"/>
      <c r="K14" s="126"/>
      <c r="L14" s="126"/>
      <c r="M14" s="127">
        <f t="shared" si="0"/>
        <v>0</v>
      </c>
    </row>
    <row r="15" spans="1:19" x14ac:dyDescent="0.2">
      <c r="B15" s="15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127">
        <f t="shared" si="0"/>
        <v>0</v>
      </c>
    </row>
    <row r="16" spans="1:19" x14ac:dyDescent="0.2">
      <c r="B16" s="15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127">
        <f t="shared" si="0"/>
        <v>0</v>
      </c>
    </row>
    <row r="17" spans="2:14" x14ac:dyDescent="0.2">
      <c r="B17" s="4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127">
        <f t="shared" si="0"/>
        <v>0</v>
      </c>
    </row>
    <row r="18" spans="2:14" x14ac:dyDescent="0.2">
      <c r="B18" s="4" t="s">
        <v>6</v>
      </c>
      <c r="C18" s="30">
        <f t="shared" ref="C18:J18" si="1">SUM(C5:C17)</f>
        <v>0</v>
      </c>
      <c r="D18" s="30">
        <f>SUM(D5:D17)</f>
        <v>0</v>
      </c>
      <c r="E18" s="30">
        <f t="shared" si="1"/>
        <v>0</v>
      </c>
      <c r="F18" s="16">
        <f t="shared" si="1"/>
        <v>0</v>
      </c>
      <c r="G18" s="16">
        <f t="shared" si="1"/>
        <v>0</v>
      </c>
      <c r="H18" s="16">
        <f t="shared" si="1"/>
        <v>0</v>
      </c>
      <c r="I18" s="16">
        <f t="shared" si="1"/>
        <v>0</v>
      </c>
      <c r="J18" s="16">
        <f t="shared" si="1"/>
        <v>0</v>
      </c>
      <c r="K18" s="16">
        <f t="shared" ref="K18:L18" si="2">SUM(K5:K17)</f>
        <v>0</v>
      </c>
      <c r="L18" s="16">
        <f t="shared" si="2"/>
        <v>0</v>
      </c>
      <c r="M18" s="14">
        <f>SUM(C18:K18)</f>
        <v>0</v>
      </c>
      <c r="N18" s="3" t="s">
        <v>26</v>
      </c>
    </row>
    <row r="19" spans="2:14" x14ac:dyDescent="0.2">
      <c r="M19" s="6">
        <f>SUM(M6:M17)</f>
        <v>0</v>
      </c>
      <c r="N19" s="3" t="s">
        <v>27</v>
      </c>
    </row>
    <row r="21" spans="2:14" x14ac:dyDescent="0.2">
      <c r="H21" s="103" t="s">
        <v>5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45ADC-7001-4586-B493-B2B6C5D25A9D}">
  <dimension ref="A1:F146"/>
  <sheetViews>
    <sheetView showGridLines="0" topLeftCell="A12" zoomScaleNormal="100" zoomScaleSheetLayoutView="100" workbookViewId="0">
      <selection activeCell="G27" sqref="G27"/>
    </sheetView>
  </sheetViews>
  <sheetFormatPr defaultRowHeight="12.75" x14ac:dyDescent="0.2"/>
  <cols>
    <col min="1" max="1" width="55.7109375" style="90" customWidth="1"/>
    <col min="2" max="2" width="18" style="90" customWidth="1"/>
    <col min="3" max="16384" width="9.140625" style="90"/>
  </cols>
  <sheetData>
    <row r="1" spans="1:2" s="152" customFormat="1" x14ac:dyDescent="0.2"/>
    <row r="2" spans="1:2" s="152" customFormat="1" x14ac:dyDescent="0.2"/>
    <row r="3" spans="1:2" s="104" customFormat="1" ht="18.75" customHeight="1" x14ac:dyDescent="0.2">
      <c r="A3" s="206"/>
      <c r="B3" s="206"/>
    </row>
    <row r="4" spans="1:2" s="104" customFormat="1" x14ac:dyDescent="0.2">
      <c r="A4" s="205" t="s">
        <v>12</v>
      </c>
      <c r="B4" s="205"/>
    </row>
    <row r="5" spans="1:2" s="104" customFormat="1" ht="13.5" customHeight="1" x14ac:dyDescent="0.2">
      <c r="A5" s="204" t="s">
        <v>13</v>
      </c>
      <c r="B5" s="205"/>
    </row>
    <row r="6" spans="1:2" s="104" customFormat="1" x14ac:dyDescent="0.2">
      <c r="A6" s="105"/>
      <c r="B6" s="106"/>
    </row>
    <row r="7" spans="1:2" s="104" customFormat="1" ht="15.75" x14ac:dyDescent="0.25">
      <c r="A7" s="136" t="s">
        <v>74</v>
      </c>
      <c r="B7" s="107"/>
    </row>
    <row r="8" spans="1:2" s="104" customFormat="1" ht="6" customHeight="1" x14ac:dyDescent="0.2">
      <c r="A8" s="108"/>
      <c r="B8" s="107"/>
    </row>
    <row r="9" spans="1:2" s="104" customFormat="1" x14ac:dyDescent="0.2">
      <c r="A9" s="109"/>
      <c r="B9" s="110" t="s">
        <v>7</v>
      </c>
    </row>
    <row r="10" spans="1:2" s="104" customFormat="1" ht="15" x14ac:dyDescent="0.2">
      <c r="A10" s="57" t="s">
        <v>11</v>
      </c>
      <c r="B10" s="111"/>
    </row>
    <row r="11" spans="1:2" s="163" customFormat="1" ht="15" x14ac:dyDescent="0.2">
      <c r="A11" s="57" t="s">
        <v>45</v>
      </c>
      <c r="B11" s="111"/>
    </row>
    <row r="12" spans="1:2" s="104" customFormat="1" ht="15" x14ac:dyDescent="0.2">
      <c r="A12" s="112" t="s">
        <v>75</v>
      </c>
      <c r="B12" s="111"/>
    </row>
    <row r="13" spans="1:2" s="104" customFormat="1" ht="15" x14ac:dyDescent="0.2">
      <c r="A13" s="112" t="s">
        <v>76</v>
      </c>
      <c r="B13" s="111"/>
    </row>
    <row r="14" spans="1:2" s="104" customFormat="1" ht="17.25" customHeight="1" x14ac:dyDescent="0.2">
      <c r="A14" s="85" t="s">
        <v>77</v>
      </c>
      <c r="B14" s="111"/>
    </row>
    <row r="15" spans="1:2" s="104" customFormat="1" ht="17.25" customHeight="1" x14ac:dyDescent="0.2">
      <c r="A15" s="57" t="s">
        <v>69</v>
      </c>
      <c r="B15" s="111"/>
    </row>
    <row r="16" spans="1:2" s="104" customFormat="1" ht="17.25" customHeight="1" x14ac:dyDescent="0.2">
      <c r="A16" s="85" t="s">
        <v>78</v>
      </c>
      <c r="B16" s="111"/>
    </row>
    <row r="17" spans="1:6" s="104" customFormat="1" ht="17.25" customHeight="1" x14ac:dyDescent="0.2">
      <c r="A17" s="57" t="s">
        <v>79</v>
      </c>
      <c r="B17" s="111"/>
    </row>
    <row r="18" spans="1:6" s="104" customFormat="1" ht="12.75" customHeight="1" x14ac:dyDescent="0.2">
      <c r="A18" s="104" t="s">
        <v>42</v>
      </c>
      <c r="B18" s="135">
        <f>SUM(B10:B17)</f>
        <v>0</v>
      </c>
      <c r="F18" s="113"/>
    </row>
    <row r="19" spans="1:6" s="104" customFormat="1" ht="14.25" customHeight="1" x14ac:dyDescent="0.2">
      <c r="B19" s="107"/>
    </row>
    <row r="22" spans="1:6" s="152" customFormat="1" x14ac:dyDescent="0.2"/>
    <row r="23" spans="1:6" s="152" customFormat="1" x14ac:dyDescent="0.2"/>
    <row r="24" spans="1:6" s="151" customFormat="1" ht="18.75" customHeight="1" x14ac:dyDescent="0.2">
      <c r="A24" s="206"/>
      <c r="B24" s="206"/>
    </row>
    <row r="25" spans="1:6" s="151" customFormat="1" x14ac:dyDescent="0.2">
      <c r="A25" s="205" t="s">
        <v>12</v>
      </c>
      <c r="B25" s="205"/>
    </row>
    <row r="26" spans="1:6" s="151" customFormat="1" ht="13.5" customHeight="1" x14ac:dyDescent="0.2">
      <c r="A26" s="204" t="s">
        <v>13</v>
      </c>
      <c r="B26" s="205"/>
    </row>
    <row r="27" spans="1:6" s="151" customFormat="1" x14ac:dyDescent="0.2">
      <c r="A27" s="105"/>
      <c r="B27" s="106"/>
    </row>
    <row r="28" spans="1:6" s="151" customFormat="1" ht="15.75" x14ac:dyDescent="0.25">
      <c r="A28" s="136" t="s">
        <v>74</v>
      </c>
      <c r="B28" s="107"/>
    </row>
    <row r="29" spans="1:6" s="151" customFormat="1" ht="6" customHeight="1" x14ac:dyDescent="0.2">
      <c r="A29" s="108"/>
      <c r="B29" s="107"/>
    </row>
    <row r="30" spans="1:6" s="151" customFormat="1" x14ac:dyDescent="0.2">
      <c r="A30" s="109"/>
      <c r="B30" s="110" t="s">
        <v>7</v>
      </c>
    </row>
    <row r="31" spans="1:6" s="151" customFormat="1" ht="15" x14ac:dyDescent="0.2">
      <c r="A31" s="57" t="s">
        <v>11</v>
      </c>
      <c r="B31" s="111"/>
    </row>
    <row r="32" spans="1:6" s="163" customFormat="1" ht="15" x14ac:dyDescent="0.2">
      <c r="A32" s="57" t="s">
        <v>45</v>
      </c>
      <c r="B32" s="111"/>
    </row>
    <row r="33" spans="1:6" s="151" customFormat="1" ht="15" x14ac:dyDescent="0.2">
      <c r="A33" s="112" t="s">
        <v>75</v>
      </c>
      <c r="B33" s="111"/>
    </row>
    <row r="34" spans="1:6" s="151" customFormat="1" ht="15" x14ac:dyDescent="0.25">
      <c r="A34" s="112" t="s">
        <v>76</v>
      </c>
      <c r="B34" s="181"/>
    </row>
    <row r="35" spans="1:6" s="151" customFormat="1" ht="17.25" customHeight="1" x14ac:dyDescent="0.2">
      <c r="A35" s="85" t="s">
        <v>77</v>
      </c>
      <c r="B35" s="111"/>
    </row>
    <row r="36" spans="1:6" s="151" customFormat="1" ht="17.25" customHeight="1" x14ac:dyDescent="0.2">
      <c r="A36" s="57" t="s">
        <v>69</v>
      </c>
      <c r="B36" s="111"/>
    </row>
    <row r="37" spans="1:6" s="151" customFormat="1" ht="17.25" customHeight="1" x14ac:dyDescent="0.2">
      <c r="A37" s="85" t="s">
        <v>78</v>
      </c>
      <c r="B37" s="111"/>
    </row>
    <row r="38" spans="1:6" s="151" customFormat="1" ht="17.25" customHeight="1" x14ac:dyDescent="0.2">
      <c r="A38" s="57" t="s">
        <v>79</v>
      </c>
      <c r="B38" s="111"/>
    </row>
    <row r="39" spans="1:6" s="151" customFormat="1" ht="12.75" customHeight="1" x14ac:dyDescent="0.2">
      <c r="A39" s="151" t="s">
        <v>42</v>
      </c>
      <c r="B39" s="135">
        <f>SUM(B31:B38)</f>
        <v>0</v>
      </c>
      <c r="F39" s="113"/>
    </row>
    <row r="50" spans="1:2" ht="15.75" x14ac:dyDescent="0.25">
      <c r="A50" s="169"/>
      <c r="B50" s="107"/>
    </row>
    <row r="51" spans="1:2" ht="15.75" x14ac:dyDescent="0.2">
      <c r="A51" s="108"/>
      <c r="B51" s="107"/>
    </row>
    <row r="52" spans="1:2" x14ac:dyDescent="0.2">
      <c r="A52" s="157"/>
      <c r="B52" s="158"/>
    </row>
    <row r="53" spans="1:2" ht="15" x14ac:dyDescent="0.2">
      <c r="A53" s="166"/>
      <c r="B53" s="159"/>
    </row>
    <row r="54" spans="1:2" s="164" customFormat="1" ht="15" x14ac:dyDescent="0.2">
      <c r="A54" s="166"/>
      <c r="B54" s="159"/>
    </row>
    <row r="55" spans="1:2" ht="15" x14ac:dyDescent="0.2">
      <c r="A55" s="197"/>
      <c r="B55" s="159"/>
    </row>
    <row r="56" spans="1:2" ht="15" x14ac:dyDescent="0.2">
      <c r="A56" s="197"/>
      <c r="B56" s="159"/>
    </row>
    <row r="57" spans="1:2" ht="15" x14ac:dyDescent="0.2">
      <c r="A57" s="167"/>
      <c r="B57" s="159"/>
    </row>
    <row r="58" spans="1:2" ht="15" x14ac:dyDescent="0.2">
      <c r="A58" s="166"/>
      <c r="B58" s="159"/>
    </row>
    <row r="59" spans="1:2" ht="15" x14ac:dyDescent="0.2">
      <c r="A59" s="167"/>
      <c r="B59" s="159"/>
    </row>
    <row r="60" spans="1:2" ht="15" x14ac:dyDescent="0.2">
      <c r="A60" s="166"/>
      <c r="B60" s="159"/>
    </row>
    <row r="61" spans="1:2" x14ac:dyDescent="0.2">
      <c r="A61" s="157"/>
      <c r="B61" s="168"/>
    </row>
    <row r="65" spans="1:3" x14ac:dyDescent="0.2">
      <c r="A65" s="153"/>
      <c r="B65" s="153"/>
    </row>
    <row r="66" spans="1:3" x14ac:dyDescent="0.2">
      <c r="A66" s="153"/>
      <c r="B66" s="153"/>
    </row>
    <row r="67" spans="1:3" x14ac:dyDescent="0.2">
      <c r="A67" s="153"/>
      <c r="B67" s="153"/>
    </row>
    <row r="68" spans="1:3" x14ac:dyDescent="0.2">
      <c r="A68" s="153"/>
      <c r="B68" s="153"/>
    </row>
    <row r="69" spans="1:3" x14ac:dyDescent="0.2">
      <c r="A69" s="153"/>
      <c r="B69" s="153"/>
    </row>
    <row r="70" spans="1:3" x14ac:dyDescent="0.2">
      <c r="A70" s="153"/>
      <c r="B70" s="153"/>
    </row>
    <row r="71" spans="1:3" ht="15.75" x14ac:dyDescent="0.25">
      <c r="A71" s="169"/>
      <c r="B71" s="198"/>
    </row>
    <row r="72" spans="1:3" ht="15.75" x14ac:dyDescent="0.2">
      <c r="A72" s="199"/>
      <c r="B72" s="200"/>
      <c r="C72" s="201"/>
    </row>
    <row r="73" spans="1:3" x14ac:dyDescent="0.2">
      <c r="A73" s="157"/>
      <c r="B73" s="158"/>
      <c r="C73" s="201"/>
    </row>
    <row r="74" spans="1:3" ht="15" x14ac:dyDescent="0.2">
      <c r="A74" s="166"/>
      <c r="B74" s="159"/>
      <c r="C74" s="201"/>
    </row>
    <row r="75" spans="1:3" ht="15" x14ac:dyDescent="0.2">
      <c r="A75" s="166"/>
      <c r="B75" s="159"/>
      <c r="C75" s="201"/>
    </row>
    <row r="76" spans="1:3" ht="15" x14ac:dyDescent="0.2">
      <c r="A76" s="197"/>
      <c r="B76" s="159"/>
      <c r="C76" s="201"/>
    </row>
    <row r="77" spans="1:3" ht="15" x14ac:dyDescent="0.2">
      <c r="A77" s="197"/>
      <c r="B77" s="159"/>
      <c r="C77" s="201"/>
    </row>
    <row r="78" spans="1:3" ht="15" x14ac:dyDescent="0.2">
      <c r="A78" s="167"/>
      <c r="B78" s="159"/>
      <c r="C78" s="201"/>
    </row>
    <row r="79" spans="1:3" ht="15" x14ac:dyDescent="0.2">
      <c r="A79" s="166"/>
      <c r="B79" s="159"/>
      <c r="C79" s="201"/>
    </row>
    <row r="80" spans="1:3" ht="15" x14ac:dyDescent="0.2">
      <c r="A80" s="167"/>
      <c r="B80" s="159"/>
      <c r="C80" s="201"/>
    </row>
    <row r="81" spans="1:3" ht="15" x14ac:dyDescent="0.2">
      <c r="A81" s="166"/>
      <c r="B81" s="159"/>
      <c r="C81" s="201"/>
    </row>
    <row r="82" spans="1:3" x14ac:dyDescent="0.2">
      <c r="A82" s="157"/>
      <c r="B82" s="168"/>
      <c r="C82" s="201"/>
    </row>
    <row r="83" spans="1:3" x14ac:dyDescent="0.2">
      <c r="A83" s="201"/>
      <c r="B83" s="201"/>
      <c r="C83" s="201"/>
    </row>
    <row r="84" spans="1:3" x14ac:dyDescent="0.2">
      <c r="A84" s="101"/>
    </row>
    <row r="85" spans="1:3" x14ac:dyDescent="0.2">
      <c r="A85" s="101"/>
    </row>
    <row r="86" spans="1:3" x14ac:dyDescent="0.2">
      <c r="A86" s="101"/>
    </row>
    <row r="87" spans="1:3" x14ac:dyDescent="0.2">
      <c r="A87" s="101"/>
    </row>
    <row r="88" spans="1:3" x14ac:dyDescent="0.2">
      <c r="A88" s="101"/>
    </row>
    <row r="89" spans="1:3" x14ac:dyDescent="0.2">
      <c r="A89" s="101"/>
    </row>
    <row r="90" spans="1:3" x14ac:dyDescent="0.2">
      <c r="A90" s="101"/>
    </row>
    <row r="91" spans="1:3" ht="15.75" x14ac:dyDescent="0.25">
      <c r="A91" s="202"/>
      <c r="B91" s="200"/>
      <c r="C91" s="154"/>
    </row>
    <row r="92" spans="1:3" ht="15.75" x14ac:dyDescent="0.2">
      <c r="A92" s="199"/>
      <c r="B92" s="200"/>
      <c r="C92" s="154"/>
    </row>
    <row r="93" spans="1:3" x14ac:dyDescent="0.2">
      <c r="A93" s="157"/>
      <c r="B93" s="158"/>
      <c r="C93" s="154"/>
    </row>
    <row r="94" spans="1:3" ht="15" x14ac:dyDescent="0.2">
      <c r="A94" s="166"/>
      <c r="B94" s="201"/>
      <c r="C94" s="154"/>
    </row>
    <row r="95" spans="1:3" ht="15" x14ac:dyDescent="0.2">
      <c r="A95" s="166"/>
      <c r="B95" s="201"/>
      <c r="C95" s="154"/>
    </row>
    <row r="96" spans="1:3" x14ac:dyDescent="0.2">
      <c r="A96" s="197"/>
      <c r="B96" s="201"/>
      <c r="C96" s="154"/>
    </row>
    <row r="97" spans="1:4" x14ac:dyDescent="0.2">
      <c r="A97" s="197"/>
      <c r="B97" s="201"/>
      <c r="C97" s="154"/>
    </row>
    <row r="98" spans="1:4" x14ac:dyDescent="0.2">
      <c r="A98" s="167"/>
      <c r="B98" s="201"/>
      <c r="C98" s="154"/>
    </row>
    <row r="99" spans="1:4" ht="15" x14ac:dyDescent="0.2">
      <c r="A99" s="166"/>
      <c r="B99" s="201"/>
      <c r="C99" s="154"/>
    </row>
    <row r="100" spans="1:4" x14ac:dyDescent="0.2">
      <c r="A100" s="167"/>
      <c r="B100" s="201"/>
      <c r="C100" s="154"/>
    </row>
    <row r="101" spans="1:4" ht="15" x14ac:dyDescent="0.2">
      <c r="A101" s="166"/>
      <c r="B101" s="201"/>
      <c r="C101" s="154"/>
    </row>
    <row r="102" spans="1:4" x14ac:dyDescent="0.2">
      <c r="A102" s="163"/>
      <c r="B102" s="168"/>
      <c r="C102" s="154"/>
    </row>
    <row r="103" spans="1:4" x14ac:dyDescent="0.2">
      <c r="A103" s="154"/>
      <c r="B103" s="154"/>
      <c r="C103" s="154"/>
    </row>
    <row r="104" spans="1:4" x14ac:dyDescent="0.2">
      <c r="A104" s="101"/>
    </row>
    <row r="105" spans="1:4" ht="15.75" x14ac:dyDescent="0.25">
      <c r="A105" s="169"/>
      <c r="B105" s="107"/>
    </row>
    <row r="106" spans="1:4" ht="15.75" x14ac:dyDescent="0.2">
      <c r="A106" s="199"/>
      <c r="B106" s="107"/>
    </row>
    <row r="107" spans="1:4" x14ac:dyDescent="0.2">
      <c r="A107" s="191"/>
      <c r="B107" s="191"/>
      <c r="C107" s="191"/>
      <c r="D107" s="191"/>
    </row>
    <row r="108" spans="1:4" x14ac:dyDescent="0.2">
      <c r="A108" s="191"/>
      <c r="B108" s="191"/>
      <c r="C108" s="191"/>
      <c r="D108" s="191"/>
    </row>
    <row r="109" spans="1:4" x14ac:dyDescent="0.2">
      <c r="A109" s="191"/>
      <c r="B109" s="191"/>
      <c r="C109" s="191"/>
      <c r="D109" s="191"/>
    </row>
    <row r="110" spans="1:4" x14ac:dyDescent="0.2">
      <c r="A110" s="191"/>
      <c r="B110" s="191"/>
      <c r="C110" s="191"/>
      <c r="D110" s="191"/>
    </row>
    <row r="111" spans="1:4" x14ac:dyDescent="0.2">
      <c r="A111" s="191"/>
      <c r="B111" s="191"/>
      <c r="C111" s="191"/>
      <c r="D111" s="191"/>
    </row>
    <row r="112" spans="1:4" ht="15.75" x14ac:dyDescent="0.25">
      <c r="A112" s="202"/>
      <c r="B112" s="200"/>
      <c r="C112" s="191"/>
      <c r="D112" s="191"/>
    </row>
    <row r="113" spans="1:4" ht="15.75" x14ac:dyDescent="0.2">
      <c r="A113" s="199"/>
      <c r="B113" s="200"/>
      <c r="C113" s="191"/>
      <c r="D113" s="191"/>
    </row>
    <row r="114" spans="1:4" x14ac:dyDescent="0.2">
      <c r="A114" s="157"/>
      <c r="B114" s="158"/>
      <c r="C114" s="191"/>
      <c r="D114" s="191"/>
    </row>
    <row r="115" spans="1:4" ht="15" x14ac:dyDescent="0.2">
      <c r="A115" s="166"/>
      <c r="B115" s="201"/>
      <c r="C115" s="191"/>
      <c r="D115" s="191"/>
    </row>
    <row r="116" spans="1:4" ht="15" x14ac:dyDescent="0.2">
      <c r="A116" s="166"/>
      <c r="B116" s="201"/>
      <c r="C116" s="191"/>
      <c r="D116" s="191"/>
    </row>
    <row r="117" spans="1:4" x14ac:dyDescent="0.2">
      <c r="A117" s="197"/>
      <c r="B117" s="201"/>
      <c r="C117" s="191"/>
      <c r="D117" s="191"/>
    </row>
    <row r="118" spans="1:4" x14ac:dyDescent="0.2">
      <c r="A118" s="197"/>
      <c r="B118" s="201"/>
      <c r="C118" s="191"/>
      <c r="D118" s="191"/>
    </row>
    <row r="119" spans="1:4" x14ac:dyDescent="0.2">
      <c r="A119" s="167"/>
      <c r="B119" s="201"/>
      <c r="C119" s="191"/>
      <c r="D119" s="191"/>
    </row>
    <row r="120" spans="1:4" ht="15" x14ac:dyDescent="0.2">
      <c r="A120" s="166"/>
      <c r="B120" s="201"/>
      <c r="C120" s="191"/>
      <c r="D120" s="191"/>
    </row>
    <row r="121" spans="1:4" x14ac:dyDescent="0.2">
      <c r="A121" s="167"/>
      <c r="B121" s="201"/>
      <c r="C121" s="191"/>
      <c r="D121" s="191"/>
    </row>
    <row r="122" spans="1:4" ht="15" x14ac:dyDescent="0.2">
      <c r="A122" s="166"/>
      <c r="B122" s="201"/>
      <c r="C122" s="191"/>
      <c r="D122" s="191"/>
    </row>
    <row r="123" spans="1:4" x14ac:dyDescent="0.2">
      <c r="A123" s="157"/>
      <c r="B123" s="168"/>
      <c r="C123" s="191"/>
      <c r="D123" s="191"/>
    </row>
    <row r="124" spans="1:4" x14ac:dyDescent="0.2">
      <c r="A124" s="201"/>
      <c r="B124" s="201"/>
      <c r="C124" s="191"/>
      <c r="D124" s="191"/>
    </row>
    <row r="125" spans="1:4" x14ac:dyDescent="0.2">
      <c r="A125" s="201"/>
      <c r="B125" s="201"/>
      <c r="C125" s="191"/>
      <c r="D125" s="191"/>
    </row>
    <row r="126" spans="1:4" ht="15" x14ac:dyDescent="0.2">
      <c r="A126" s="167"/>
      <c r="B126" s="159"/>
    </row>
    <row r="127" spans="1:4" ht="15" x14ac:dyDescent="0.2">
      <c r="A127" s="166"/>
      <c r="B127" s="159"/>
    </row>
    <row r="128" spans="1:4" ht="15" x14ac:dyDescent="0.2">
      <c r="A128" s="167"/>
      <c r="B128" s="159"/>
    </row>
    <row r="129" spans="1:4" x14ac:dyDescent="0.2">
      <c r="A129" s="201"/>
      <c r="B129" s="201"/>
    </row>
    <row r="130" spans="1:4" x14ac:dyDescent="0.2">
      <c r="A130" s="201"/>
      <c r="B130" s="201"/>
    </row>
    <row r="131" spans="1:4" x14ac:dyDescent="0.2">
      <c r="A131" s="201"/>
      <c r="B131" s="201"/>
    </row>
    <row r="132" spans="1:4" x14ac:dyDescent="0.2">
      <c r="A132" s="201"/>
      <c r="B132" s="201"/>
    </row>
    <row r="133" spans="1:4" x14ac:dyDescent="0.2">
      <c r="A133" s="201"/>
      <c r="B133" s="201"/>
      <c r="C133" s="107"/>
      <c r="D133" s="156"/>
    </row>
    <row r="134" spans="1:4" ht="15.75" x14ac:dyDescent="0.25">
      <c r="A134" s="202"/>
      <c r="B134" s="200"/>
      <c r="C134" s="107"/>
      <c r="D134" s="156"/>
    </row>
    <row r="135" spans="1:4" ht="15.75" x14ac:dyDescent="0.2">
      <c r="A135" s="199"/>
      <c r="B135" s="200"/>
      <c r="C135" s="158"/>
      <c r="D135" s="157"/>
    </row>
    <row r="136" spans="1:4" ht="15" x14ac:dyDescent="0.2">
      <c r="A136" s="157"/>
      <c r="B136" s="158"/>
      <c r="C136" s="159"/>
      <c r="D136" s="160"/>
    </row>
    <row r="137" spans="1:4" ht="15" x14ac:dyDescent="0.2">
      <c r="A137" s="166"/>
      <c r="B137" s="201"/>
      <c r="C137" s="159"/>
      <c r="D137" s="160"/>
    </row>
    <row r="138" spans="1:4" ht="15" x14ac:dyDescent="0.2">
      <c r="A138" s="166"/>
      <c r="B138" s="201"/>
      <c r="C138" s="159"/>
      <c r="D138" s="160"/>
    </row>
    <row r="139" spans="1:4" ht="15" x14ac:dyDescent="0.2">
      <c r="A139" s="197"/>
      <c r="B139" s="201"/>
      <c r="C139" s="159"/>
      <c r="D139" s="160"/>
    </row>
    <row r="140" spans="1:4" ht="15" x14ac:dyDescent="0.2">
      <c r="A140" s="197"/>
      <c r="B140" s="201"/>
      <c r="C140" s="159"/>
      <c r="D140" s="160"/>
    </row>
    <row r="141" spans="1:4" ht="15" x14ac:dyDescent="0.2">
      <c r="A141" s="167"/>
      <c r="B141" s="201"/>
      <c r="C141" s="159"/>
      <c r="D141" s="160"/>
    </row>
    <row r="142" spans="1:4" ht="15" x14ac:dyDescent="0.2">
      <c r="A142" s="166"/>
      <c r="B142" s="201"/>
      <c r="C142" s="159"/>
      <c r="D142" s="160"/>
    </row>
    <row r="143" spans="1:4" ht="15" x14ac:dyDescent="0.25">
      <c r="A143" s="203"/>
      <c r="B143" s="201"/>
      <c r="C143" s="161"/>
      <c r="D143" s="162"/>
    </row>
    <row r="144" spans="1:4" ht="15" x14ac:dyDescent="0.2">
      <c r="A144" s="166"/>
      <c r="B144" s="201"/>
    </row>
    <row r="145" spans="1:2" x14ac:dyDescent="0.2">
      <c r="A145" s="157"/>
      <c r="B145" s="168"/>
    </row>
    <row r="146" spans="1:2" x14ac:dyDescent="0.2">
      <c r="A146" s="157"/>
      <c r="B146" s="168"/>
    </row>
  </sheetData>
  <mergeCells count="6">
    <mergeCell ref="A26:B26"/>
    <mergeCell ref="A3:B3"/>
    <mergeCell ref="A4:B4"/>
    <mergeCell ref="A5:B5"/>
    <mergeCell ref="A24:B24"/>
    <mergeCell ref="A25:B25"/>
  </mergeCells>
  <conditionalFormatting sqref="D136:D143">
    <cfRule type="cellIs" dxfId="3" priority="1" stopIfTrue="1" operator="equal">
      <formula>0</formula>
    </cfRule>
  </conditionalFormatting>
  <hyperlinks>
    <hyperlink ref="A5" r:id="rId1" xr:uid="{5B7EABCE-B427-4BD9-860B-80A657573BAF}"/>
    <hyperlink ref="A26" r:id="rId2" xr:uid="{9B51C866-A31C-4B66-A656-07AC137AF660}"/>
  </hyperlinks>
  <pageMargins left="0.47244094488188981" right="0.15748031496062992" top="0" bottom="0" header="0.23622047244094491" footer="0.31496062992125984"/>
  <pageSetup paperSize="9" orientation="portrait" r:id="rId3"/>
  <headerFooter alignWithMargins="0"/>
  <drawing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5"/>
  <sheetViews>
    <sheetView workbookViewId="0">
      <selection activeCell="C28" sqref="C28"/>
    </sheetView>
  </sheetViews>
  <sheetFormatPr defaultRowHeight="12.75" x14ac:dyDescent="0.2"/>
  <cols>
    <col min="1" max="1" width="57" customWidth="1"/>
    <col min="2" max="2" width="12.42578125" bestFit="1" customWidth="1"/>
    <col min="4" max="4" width="9.140625" customWidth="1"/>
    <col min="5" max="5" width="9.140625" style="90"/>
    <col min="7" max="7" width="11.28515625" style="91" customWidth="1"/>
  </cols>
  <sheetData>
    <row r="1" spans="1:7" ht="47.25" x14ac:dyDescent="0.25">
      <c r="A1" s="26" t="s">
        <v>52</v>
      </c>
      <c r="B1" s="22" t="s">
        <v>8</v>
      </c>
      <c r="C1" s="22" t="s">
        <v>9</v>
      </c>
      <c r="D1" s="24" t="s">
        <v>19</v>
      </c>
      <c r="E1" s="24"/>
      <c r="F1" s="25"/>
      <c r="G1" s="92"/>
    </row>
    <row r="2" spans="1:7" ht="15" x14ac:dyDescent="0.2">
      <c r="A2" s="19"/>
      <c r="B2" s="20"/>
      <c r="C2" s="20"/>
    </row>
    <row r="3" spans="1:7" ht="15" x14ac:dyDescent="0.2">
      <c r="A3" s="57" t="s">
        <v>11</v>
      </c>
      <c r="B3" s="97"/>
      <c r="C3" s="23">
        <v>3.6</v>
      </c>
      <c r="D3">
        <f>B3*C3</f>
        <v>0</v>
      </c>
    </row>
    <row r="4" spans="1:7" s="175" customFormat="1" ht="15" x14ac:dyDescent="0.2">
      <c r="A4" s="57" t="s">
        <v>51</v>
      </c>
      <c r="B4" s="97"/>
      <c r="C4" s="23">
        <v>3.28</v>
      </c>
      <c r="G4" s="174"/>
    </row>
    <row r="5" spans="1:7" ht="15" x14ac:dyDescent="0.2">
      <c r="A5" s="84" t="s">
        <v>55</v>
      </c>
      <c r="B5" s="97"/>
      <c r="C5" s="23">
        <v>3.32</v>
      </c>
      <c r="D5">
        <f t="shared" ref="D5:D13" si="0">B5*C5</f>
        <v>0</v>
      </c>
    </row>
    <row r="6" spans="1:7" ht="15" x14ac:dyDescent="0.2">
      <c r="A6" s="84" t="s">
        <v>44</v>
      </c>
      <c r="B6" s="97"/>
      <c r="C6" s="23">
        <v>3.32</v>
      </c>
      <c r="D6">
        <f t="shared" si="0"/>
        <v>0</v>
      </c>
    </row>
    <row r="7" spans="1:7" ht="15" x14ac:dyDescent="0.2">
      <c r="A7" s="85" t="s">
        <v>32</v>
      </c>
      <c r="B7" s="97"/>
      <c r="C7" s="23">
        <v>3.32</v>
      </c>
      <c r="D7">
        <f t="shared" si="0"/>
        <v>0</v>
      </c>
    </row>
    <row r="8" spans="1:7" ht="15" x14ac:dyDescent="0.2">
      <c r="A8" s="57" t="s">
        <v>54</v>
      </c>
      <c r="B8" s="97"/>
      <c r="C8" s="23">
        <v>2.8</v>
      </c>
      <c r="D8">
        <f t="shared" si="0"/>
        <v>0</v>
      </c>
    </row>
    <row r="9" spans="1:7" ht="15" x14ac:dyDescent="0.2">
      <c r="A9" s="150" t="s">
        <v>53</v>
      </c>
      <c r="B9" s="97"/>
      <c r="C9" s="23">
        <v>3.04</v>
      </c>
      <c r="D9">
        <f t="shared" si="0"/>
        <v>0</v>
      </c>
    </row>
    <row r="10" spans="1:7" ht="15" x14ac:dyDescent="0.2">
      <c r="A10" s="57" t="s">
        <v>47</v>
      </c>
      <c r="B10" s="97"/>
      <c r="C10" s="23">
        <v>2.76</v>
      </c>
      <c r="D10">
        <f t="shared" si="0"/>
        <v>0</v>
      </c>
    </row>
    <row r="11" spans="1:7" ht="15" x14ac:dyDescent="0.2">
      <c r="A11" s="57"/>
      <c r="B11" s="97"/>
      <c r="C11" s="23">
        <v>2.48</v>
      </c>
      <c r="D11">
        <f t="shared" si="0"/>
        <v>0</v>
      </c>
    </row>
    <row r="12" spans="1:7" ht="15.75" x14ac:dyDescent="0.2">
      <c r="A12" s="21"/>
      <c r="B12" s="23"/>
      <c r="C12" s="23"/>
      <c r="D12">
        <f t="shared" si="0"/>
        <v>0</v>
      </c>
    </row>
    <row r="13" spans="1:7" ht="15.75" x14ac:dyDescent="0.2">
      <c r="A13" s="21"/>
      <c r="B13" s="23"/>
      <c r="C13" s="23"/>
      <c r="D13">
        <f t="shared" si="0"/>
        <v>0</v>
      </c>
    </row>
    <row r="15" spans="1:7" x14ac:dyDescent="0.2">
      <c r="B15" s="93" t="s">
        <v>25</v>
      </c>
      <c r="C15" s="93"/>
      <c r="D15" s="93">
        <f>SUM(D3:D11)</f>
        <v>0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05C0E-560E-4FF1-9D4E-B54E398AC992}">
  <dimension ref="A1:H56"/>
  <sheetViews>
    <sheetView showGridLines="0" tabSelected="1" zoomScaleNormal="100" zoomScaleSheetLayoutView="100" workbookViewId="0">
      <selection activeCell="A27" sqref="A27"/>
    </sheetView>
  </sheetViews>
  <sheetFormatPr defaultRowHeight="12.75" x14ac:dyDescent="0.2"/>
  <cols>
    <col min="1" max="1" width="55.140625" style="104" customWidth="1"/>
    <col min="2" max="2" width="12.140625" style="104" bestFit="1" customWidth="1"/>
    <col min="3" max="3" width="9.140625" style="107"/>
    <col min="4" max="4" width="11.140625" style="104" customWidth="1"/>
    <col min="5" max="16384" width="9.140625" style="104"/>
  </cols>
  <sheetData>
    <row r="1" spans="1:4" s="163" customFormat="1" x14ac:dyDescent="0.2">
      <c r="C1" s="107"/>
    </row>
    <row r="2" spans="1:4" s="163" customFormat="1" x14ac:dyDescent="0.2">
      <c r="C2" s="107"/>
    </row>
    <row r="3" spans="1:4" s="164" customFormat="1" x14ac:dyDescent="0.2">
      <c r="A3" s="211" t="s">
        <v>12</v>
      </c>
      <c r="B3" s="211"/>
      <c r="C3" s="211"/>
      <c r="D3" s="211"/>
    </row>
    <row r="4" spans="1:4" s="164" customFormat="1" x14ac:dyDescent="0.2">
      <c r="A4" s="204" t="s">
        <v>13</v>
      </c>
      <c r="B4" s="210"/>
      <c r="C4" s="210"/>
      <c r="D4" s="210"/>
    </row>
    <row r="5" spans="1:4" s="163" customFormat="1" x14ac:dyDescent="0.2">
      <c r="C5" s="107"/>
    </row>
    <row r="6" spans="1:4" s="177" customFormat="1" x14ac:dyDescent="0.2">
      <c r="C6" s="107"/>
    </row>
    <row r="7" spans="1:4" s="177" customFormat="1" ht="15.75" x14ac:dyDescent="0.25">
      <c r="A7" s="75" t="s">
        <v>81</v>
      </c>
      <c r="C7" s="107"/>
    </row>
    <row r="8" spans="1:4" s="177" customFormat="1" x14ac:dyDescent="0.2">
      <c r="C8" s="107"/>
    </row>
    <row r="9" spans="1:4" s="164" customFormat="1" ht="13.5" customHeight="1" x14ac:dyDescent="0.2">
      <c r="A9" s="170" t="s">
        <v>14</v>
      </c>
      <c r="C9" s="76"/>
    </row>
    <row r="10" spans="1:4" s="164" customFormat="1" ht="11.25" customHeight="1" x14ac:dyDescent="0.2">
      <c r="A10" s="77" t="s">
        <v>15</v>
      </c>
      <c r="C10" s="76"/>
    </row>
    <row r="11" spans="1:4" s="164" customFormat="1" ht="17.25" customHeight="1" x14ac:dyDescent="0.2">
      <c r="A11" s="77" t="s">
        <v>16</v>
      </c>
      <c r="C11" s="76"/>
    </row>
    <row r="12" spans="1:4" s="164" customFormat="1" ht="17.25" customHeight="1" x14ac:dyDescent="0.2">
      <c r="A12" s="77" t="s">
        <v>17</v>
      </c>
      <c r="C12" s="76"/>
    </row>
    <row r="13" spans="1:4" s="164" customFormat="1" ht="6" customHeight="1" x14ac:dyDescent="0.2">
      <c r="A13" s="77"/>
      <c r="C13" s="76"/>
    </row>
    <row r="14" spans="1:4" s="164" customFormat="1" x14ac:dyDescent="0.2">
      <c r="A14" s="78"/>
      <c r="B14" s="78" t="s">
        <v>18</v>
      </c>
      <c r="C14" s="79" t="s">
        <v>7</v>
      </c>
      <c r="D14" s="78" t="s">
        <v>19</v>
      </c>
    </row>
    <row r="15" spans="1:4" s="164" customFormat="1" ht="15" x14ac:dyDescent="0.2">
      <c r="A15" s="57" t="s">
        <v>11</v>
      </c>
      <c r="B15" s="80">
        <v>11</v>
      </c>
      <c r="C15" s="81"/>
      <c r="D15" s="82">
        <f>B15*C15</f>
        <v>0</v>
      </c>
    </row>
    <row r="16" spans="1:4" s="164" customFormat="1" ht="15" x14ac:dyDescent="0.2">
      <c r="A16" s="57" t="s">
        <v>46</v>
      </c>
      <c r="B16" s="80">
        <v>8</v>
      </c>
      <c r="C16" s="81"/>
      <c r="D16" s="82"/>
    </row>
    <row r="17" spans="1:8" s="164" customFormat="1" ht="15" x14ac:dyDescent="0.2">
      <c r="A17" s="84" t="s">
        <v>75</v>
      </c>
      <c r="B17" s="80">
        <v>9</v>
      </c>
      <c r="C17" s="81"/>
      <c r="D17" s="82">
        <f>B17*C17</f>
        <v>0</v>
      </c>
    </row>
    <row r="18" spans="1:8" s="164" customFormat="1" ht="15" x14ac:dyDescent="0.2">
      <c r="A18" s="84" t="s">
        <v>82</v>
      </c>
      <c r="B18" s="80">
        <v>9</v>
      </c>
      <c r="C18" s="81"/>
      <c r="D18" s="82">
        <f t="shared" ref="D18:D19" si="0">B18*C18</f>
        <v>0</v>
      </c>
    </row>
    <row r="19" spans="1:8" s="164" customFormat="1" ht="17.25" customHeight="1" x14ac:dyDescent="0.2">
      <c r="A19" s="85" t="s">
        <v>77</v>
      </c>
      <c r="B19" s="80">
        <v>9</v>
      </c>
      <c r="C19" s="81"/>
      <c r="D19" s="82">
        <f t="shared" si="0"/>
        <v>0</v>
      </c>
    </row>
    <row r="20" spans="1:8" s="164" customFormat="1" ht="17.25" customHeight="1" x14ac:dyDescent="0.2">
      <c r="A20" s="57" t="s">
        <v>69</v>
      </c>
      <c r="B20" s="80">
        <v>10</v>
      </c>
      <c r="C20" s="81"/>
      <c r="D20" s="82">
        <f>B20*C20</f>
        <v>0</v>
      </c>
    </row>
    <row r="21" spans="1:8" s="164" customFormat="1" ht="17.25" customHeight="1" x14ac:dyDescent="0.2">
      <c r="A21" s="85" t="s">
        <v>83</v>
      </c>
      <c r="B21" s="80">
        <v>11</v>
      </c>
      <c r="C21" s="81"/>
      <c r="D21" s="82">
        <f>B21*C21</f>
        <v>0</v>
      </c>
    </row>
    <row r="22" spans="1:8" s="164" customFormat="1" ht="17.25" customHeight="1" x14ac:dyDescent="0.2">
      <c r="A22" s="57" t="s">
        <v>84</v>
      </c>
      <c r="B22" s="80">
        <v>11</v>
      </c>
      <c r="C22" s="81"/>
      <c r="D22" s="82">
        <f t="shared" ref="D22" si="1">B22*C22</f>
        <v>0</v>
      </c>
    </row>
    <row r="23" spans="1:8" s="164" customFormat="1" ht="12.75" customHeight="1" x14ac:dyDescent="0.25">
      <c r="B23" s="87" t="s">
        <v>20</v>
      </c>
      <c r="C23" s="88"/>
      <c r="D23" s="171">
        <f>SUM(D15:D22)</f>
        <v>0</v>
      </c>
      <c r="H23" s="83"/>
    </row>
    <row r="24" spans="1:8" s="164" customFormat="1" ht="14.25" customHeight="1" x14ac:dyDescent="0.2">
      <c r="C24" s="76"/>
      <c r="D24" s="89"/>
    </row>
    <row r="25" spans="1:8" s="164" customFormat="1" ht="12.75" customHeight="1" x14ac:dyDescent="0.2">
      <c r="A25" s="207" t="s">
        <v>21</v>
      </c>
      <c r="B25" s="207"/>
      <c r="C25" s="207"/>
      <c r="D25" s="207"/>
    </row>
    <row r="26" spans="1:8" s="164" customFormat="1" ht="18" customHeight="1" x14ac:dyDescent="0.2">
      <c r="A26" s="114" t="s">
        <v>22</v>
      </c>
      <c r="C26" s="76"/>
    </row>
    <row r="27" spans="1:8" s="163" customFormat="1" x14ac:dyDescent="0.2">
      <c r="C27" s="107"/>
    </row>
    <row r="28" spans="1:8" s="164" customFormat="1" x14ac:dyDescent="0.2">
      <c r="A28" s="208" t="s">
        <v>24</v>
      </c>
      <c r="B28" s="208"/>
      <c r="C28" s="208"/>
      <c r="D28" s="208"/>
    </row>
    <row r="29" spans="1:8" s="164" customFormat="1" x14ac:dyDescent="0.2">
      <c r="A29" s="209" t="s">
        <v>23</v>
      </c>
      <c r="B29" s="209"/>
      <c r="C29" s="209"/>
      <c r="D29" s="209"/>
    </row>
    <row r="30" spans="1:8" s="164" customFormat="1" ht="33.75" customHeight="1" x14ac:dyDescent="0.2">
      <c r="C30" s="76"/>
    </row>
    <row r="31" spans="1:8" s="164" customFormat="1" ht="15.75" customHeight="1" x14ac:dyDescent="0.2">
      <c r="A31" s="172"/>
      <c r="B31" s="172"/>
      <c r="C31" s="172"/>
      <c r="D31" s="172"/>
    </row>
    <row r="32" spans="1:8" s="164" customFormat="1" x14ac:dyDescent="0.2">
      <c r="A32" s="211" t="s">
        <v>12</v>
      </c>
      <c r="B32" s="211"/>
      <c r="C32" s="211"/>
      <c r="D32" s="211"/>
    </row>
    <row r="33" spans="1:4" s="164" customFormat="1" x14ac:dyDescent="0.2">
      <c r="A33" s="204" t="s">
        <v>13</v>
      </c>
      <c r="B33" s="210"/>
      <c r="C33" s="210"/>
      <c r="D33" s="210"/>
    </row>
    <row r="34" spans="1:4" s="164" customFormat="1" ht="13.5" customHeight="1" x14ac:dyDescent="0.2">
      <c r="A34" s="105"/>
      <c r="B34" s="165"/>
      <c r="C34" s="2"/>
      <c r="D34" s="165"/>
    </row>
    <row r="35" spans="1:4" s="164" customFormat="1" ht="15.75" x14ac:dyDescent="0.25">
      <c r="A35" s="75" t="s">
        <v>81</v>
      </c>
      <c r="C35" s="76"/>
    </row>
    <row r="36" spans="1:4" s="164" customFormat="1" ht="19.5" customHeight="1" x14ac:dyDescent="0.2">
      <c r="A36" s="170" t="s">
        <v>14</v>
      </c>
      <c r="C36" s="76"/>
    </row>
    <row r="37" spans="1:4" s="164" customFormat="1" ht="13.5" customHeight="1" x14ac:dyDescent="0.2">
      <c r="A37" s="77" t="s">
        <v>15</v>
      </c>
      <c r="C37" s="76"/>
    </row>
    <row r="38" spans="1:4" s="164" customFormat="1" ht="15.75" x14ac:dyDescent="0.2">
      <c r="A38" s="77" t="s">
        <v>16</v>
      </c>
      <c r="C38" s="76"/>
    </row>
    <row r="39" spans="1:4" s="164" customFormat="1" ht="15.75" x14ac:dyDescent="0.2">
      <c r="A39" s="77" t="s">
        <v>17</v>
      </c>
      <c r="C39" s="76"/>
    </row>
    <row r="40" spans="1:4" s="164" customFormat="1" ht="18.75" customHeight="1" x14ac:dyDescent="0.2">
      <c r="C40" s="76"/>
    </row>
    <row r="41" spans="1:4" s="164" customFormat="1" x14ac:dyDescent="0.2">
      <c r="A41" s="78"/>
      <c r="B41" s="78" t="s">
        <v>18</v>
      </c>
      <c r="C41" s="79" t="s">
        <v>7</v>
      </c>
      <c r="D41" s="78" t="s">
        <v>19</v>
      </c>
    </row>
    <row r="42" spans="1:4" s="164" customFormat="1" ht="15" x14ac:dyDescent="0.2">
      <c r="A42" s="57" t="s">
        <v>11</v>
      </c>
      <c r="B42" s="80">
        <v>11</v>
      </c>
      <c r="C42" s="81"/>
      <c r="D42" s="82">
        <f>B42*C42</f>
        <v>0</v>
      </c>
    </row>
    <row r="43" spans="1:4" s="164" customFormat="1" ht="15" x14ac:dyDescent="0.2">
      <c r="A43" s="57" t="s">
        <v>46</v>
      </c>
      <c r="B43" s="80">
        <v>8</v>
      </c>
      <c r="C43" s="81"/>
      <c r="D43" s="82"/>
    </row>
    <row r="44" spans="1:4" s="164" customFormat="1" ht="15" x14ac:dyDescent="0.2">
      <c r="A44" s="84" t="s">
        <v>75</v>
      </c>
      <c r="B44" s="80">
        <v>9</v>
      </c>
      <c r="C44" s="81"/>
      <c r="D44" s="82">
        <f>B44*C44</f>
        <v>0</v>
      </c>
    </row>
    <row r="45" spans="1:4" s="164" customFormat="1" ht="15" x14ac:dyDescent="0.2">
      <c r="A45" s="84" t="s">
        <v>76</v>
      </c>
      <c r="B45" s="80">
        <v>9</v>
      </c>
      <c r="C45" s="81"/>
      <c r="D45" s="82">
        <f t="shared" ref="D45:D49" si="2">B45*C45</f>
        <v>0</v>
      </c>
    </row>
    <row r="46" spans="1:4" s="164" customFormat="1" ht="17.25" customHeight="1" x14ac:dyDescent="0.2">
      <c r="A46" s="85" t="s">
        <v>77</v>
      </c>
      <c r="B46" s="80">
        <v>9</v>
      </c>
      <c r="C46" s="81"/>
      <c r="D46" s="82">
        <f t="shared" si="2"/>
        <v>0</v>
      </c>
    </row>
    <row r="47" spans="1:4" s="164" customFormat="1" ht="17.25" customHeight="1" x14ac:dyDescent="0.2">
      <c r="A47" s="57" t="s">
        <v>85</v>
      </c>
      <c r="B47" s="80">
        <v>10</v>
      </c>
      <c r="C47" s="81"/>
      <c r="D47" s="82">
        <f>B47*C47</f>
        <v>0</v>
      </c>
    </row>
    <row r="48" spans="1:4" s="164" customFormat="1" ht="17.25" customHeight="1" x14ac:dyDescent="0.2">
      <c r="A48" s="85" t="s">
        <v>83</v>
      </c>
      <c r="B48" s="80">
        <v>11</v>
      </c>
      <c r="C48" s="81"/>
      <c r="D48" s="82">
        <f>B48*C48</f>
        <v>0</v>
      </c>
    </row>
    <row r="49" spans="1:4" s="164" customFormat="1" ht="17.25" customHeight="1" x14ac:dyDescent="0.2">
      <c r="A49" s="57" t="s">
        <v>79</v>
      </c>
      <c r="B49" s="80">
        <v>11</v>
      </c>
      <c r="C49" s="81"/>
      <c r="D49" s="82">
        <f t="shared" si="2"/>
        <v>0</v>
      </c>
    </row>
    <row r="50" spans="1:4" s="164" customFormat="1" ht="14.25" customHeight="1" x14ac:dyDescent="0.25">
      <c r="B50" s="87" t="s">
        <v>20</v>
      </c>
      <c r="C50" s="88"/>
      <c r="D50" s="171">
        <f>SUM(D42:D49)</f>
        <v>0</v>
      </c>
    </row>
    <row r="51" spans="1:4" s="164" customFormat="1" ht="14.25" customHeight="1" x14ac:dyDescent="0.2">
      <c r="C51" s="76"/>
      <c r="D51" s="89"/>
    </row>
    <row r="52" spans="1:4" s="164" customFormat="1" ht="14.25" customHeight="1" x14ac:dyDescent="0.2">
      <c r="A52" s="207" t="s">
        <v>21</v>
      </c>
      <c r="B52" s="207"/>
      <c r="C52" s="207"/>
      <c r="D52" s="207"/>
    </row>
    <row r="53" spans="1:4" s="164" customFormat="1" x14ac:dyDescent="0.2">
      <c r="A53" s="114" t="s">
        <v>22</v>
      </c>
      <c r="C53" s="76"/>
    </row>
    <row r="54" spans="1:4" s="164" customFormat="1" x14ac:dyDescent="0.2">
      <c r="C54" s="76"/>
    </row>
    <row r="55" spans="1:4" s="164" customFormat="1" x14ac:dyDescent="0.2">
      <c r="A55" s="208" t="s">
        <v>24</v>
      </c>
      <c r="B55" s="208"/>
      <c r="C55" s="208"/>
      <c r="D55" s="208"/>
    </row>
    <row r="56" spans="1:4" s="164" customFormat="1" x14ac:dyDescent="0.2">
      <c r="A56" s="209" t="s">
        <v>23</v>
      </c>
      <c r="B56" s="209"/>
      <c r="C56" s="209"/>
      <c r="D56" s="209"/>
    </row>
  </sheetData>
  <mergeCells count="10">
    <mergeCell ref="A3:D3"/>
    <mergeCell ref="A28:D28"/>
    <mergeCell ref="A25:D25"/>
    <mergeCell ref="A32:D32"/>
    <mergeCell ref="A33:D33"/>
    <mergeCell ref="A52:D52"/>
    <mergeCell ref="A55:D55"/>
    <mergeCell ref="A56:D56"/>
    <mergeCell ref="A4:D4"/>
    <mergeCell ref="A29:D29"/>
  </mergeCells>
  <conditionalFormatting sqref="D15:D24 D42:D51">
    <cfRule type="cellIs" dxfId="2" priority="1" stopIfTrue="1" operator="equal">
      <formula>0</formula>
    </cfRule>
  </conditionalFormatting>
  <hyperlinks>
    <hyperlink ref="A26" r:id="rId1" display="mailto:wijnactie-MH@klim-vzw.be" xr:uid="{7DE9BE07-7E2C-4316-BA4C-73AFEC174438}"/>
    <hyperlink ref="A53" r:id="rId2" display="mailto:wijnactie-MH@klim-vzw.be" xr:uid="{34B25B23-4E80-4154-B38D-3583E4519DF9}"/>
    <hyperlink ref="A33" r:id="rId3" xr:uid="{24B4A501-AA13-423B-BDA2-243B71BDD32D}"/>
    <hyperlink ref="A4" r:id="rId4" xr:uid="{451DF7D9-169C-494C-BB94-44CEE0FA6BCA}"/>
  </hyperlinks>
  <pageMargins left="0.47244094488188981" right="0.15748031496062992" top="0" bottom="0" header="0.23622047244094491" footer="0.31496062992125984"/>
  <pageSetup paperSize="9" orientation="portrait" horizontalDpi="1200" verticalDpi="1200" r:id="rId5"/>
  <headerFooter alignWithMargins="0"/>
  <drawing r:id="rId6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70604-3FB7-4D55-BBFD-BAC0586E9B7B}">
  <dimension ref="A1:H34"/>
  <sheetViews>
    <sheetView showGridLines="0" zoomScaleNormal="100" zoomScaleSheetLayoutView="100" workbookViewId="0">
      <selection activeCell="G32" sqref="G32"/>
    </sheetView>
  </sheetViews>
  <sheetFormatPr defaultRowHeight="12.75" x14ac:dyDescent="0.2"/>
  <cols>
    <col min="1" max="1" width="66.5703125" style="100" customWidth="1"/>
    <col min="2" max="2" width="9.85546875" style="100" bestFit="1" customWidth="1"/>
    <col min="3" max="3" width="9.140625" style="76"/>
    <col min="4" max="4" width="11.140625" style="100" customWidth="1"/>
    <col min="5" max="16384" width="9.140625" style="100"/>
  </cols>
  <sheetData>
    <row r="1" spans="1:8" ht="13.5" customHeight="1" x14ac:dyDescent="0.2">
      <c r="A1" s="212"/>
      <c r="B1" s="212"/>
      <c r="C1" s="212"/>
      <c r="D1" s="212"/>
    </row>
    <row r="2" spans="1:8" x14ac:dyDescent="0.2">
      <c r="A2" s="211" t="s">
        <v>12</v>
      </c>
      <c r="B2" s="211"/>
      <c r="C2" s="211"/>
      <c r="D2" s="211"/>
    </row>
    <row r="3" spans="1:8" ht="15" customHeight="1" x14ac:dyDescent="0.2">
      <c r="A3" s="213" t="s">
        <v>13</v>
      </c>
      <c r="B3" s="210"/>
      <c r="C3" s="210"/>
      <c r="D3" s="210"/>
    </row>
    <row r="4" spans="1:8" ht="15" customHeight="1" x14ac:dyDescent="0.2">
      <c r="A4" s="74"/>
      <c r="B4" s="99"/>
      <c r="C4" s="2"/>
      <c r="D4" s="99"/>
    </row>
    <row r="5" spans="1:8" ht="15" customHeight="1" x14ac:dyDescent="0.25">
      <c r="A5" s="75" t="s">
        <v>80</v>
      </c>
    </row>
    <row r="6" spans="1:8" ht="15.75" x14ac:dyDescent="0.2">
      <c r="A6" s="77"/>
    </row>
    <row r="7" spans="1:8" s="140" customFormat="1" ht="15.75" x14ac:dyDescent="0.2">
      <c r="A7" s="77"/>
      <c r="C7" s="76"/>
    </row>
    <row r="8" spans="1:8" ht="15" customHeight="1" x14ac:dyDescent="0.2">
      <c r="A8" s="77"/>
    </row>
    <row r="9" spans="1:8" ht="15" customHeight="1" x14ac:dyDescent="0.2">
      <c r="A9" s="78"/>
      <c r="B9" s="78" t="s">
        <v>18</v>
      </c>
      <c r="C9" s="79" t="s">
        <v>7</v>
      </c>
      <c r="D9" s="78" t="s">
        <v>19</v>
      </c>
    </row>
    <row r="10" spans="1:8" ht="15" customHeight="1" x14ac:dyDescent="0.2">
      <c r="A10" s="57" t="s">
        <v>11</v>
      </c>
      <c r="B10" s="80">
        <v>7.4</v>
      </c>
      <c r="C10" s="81"/>
      <c r="D10" s="82">
        <f>B10*C10</f>
        <v>0</v>
      </c>
      <c r="H10" s="83"/>
    </row>
    <row r="11" spans="1:8" s="175" customFormat="1" ht="15" customHeight="1" x14ac:dyDescent="0.2">
      <c r="A11" s="57" t="s">
        <v>56</v>
      </c>
      <c r="B11" s="80">
        <v>4.72</v>
      </c>
      <c r="C11" s="81"/>
      <c r="D11" s="82">
        <f t="shared" ref="D11:D17" si="0">B11*C11</f>
        <v>0</v>
      </c>
      <c r="H11" s="83"/>
    </row>
    <row r="12" spans="1:8" ht="15" customHeight="1" x14ac:dyDescent="0.2">
      <c r="A12" s="84" t="s">
        <v>58</v>
      </c>
      <c r="B12" s="80">
        <v>5.68</v>
      </c>
      <c r="C12" s="81"/>
      <c r="D12" s="82">
        <f t="shared" si="0"/>
        <v>0</v>
      </c>
      <c r="H12" s="83"/>
    </row>
    <row r="13" spans="1:8" ht="12.75" customHeight="1" x14ac:dyDescent="0.2">
      <c r="A13" s="84" t="s">
        <v>44</v>
      </c>
      <c r="B13" s="80">
        <v>5.68</v>
      </c>
      <c r="C13" s="81"/>
      <c r="D13" s="82">
        <f t="shared" si="0"/>
        <v>0</v>
      </c>
      <c r="H13" s="83"/>
    </row>
    <row r="14" spans="1:8" ht="15" customHeight="1" x14ac:dyDescent="0.2">
      <c r="A14" s="85" t="s">
        <v>32</v>
      </c>
      <c r="B14" s="80">
        <v>5.68</v>
      </c>
      <c r="C14" s="81"/>
      <c r="D14" s="82">
        <f t="shared" si="0"/>
        <v>0</v>
      </c>
      <c r="H14" s="83"/>
    </row>
    <row r="15" spans="1:8" ht="15" x14ac:dyDescent="0.2">
      <c r="A15" s="57" t="s">
        <v>54</v>
      </c>
      <c r="B15" s="80">
        <v>7.2</v>
      </c>
      <c r="C15" s="86"/>
      <c r="D15" s="82">
        <f t="shared" si="0"/>
        <v>0</v>
      </c>
      <c r="H15" s="83"/>
    </row>
    <row r="16" spans="1:8" ht="15" customHeight="1" x14ac:dyDescent="0.2">
      <c r="A16" s="150" t="s">
        <v>57</v>
      </c>
      <c r="B16" s="80">
        <v>7.96</v>
      </c>
      <c r="C16" s="81"/>
      <c r="D16" s="82">
        <f t="shared" si="0"/>
        <v>0</v>
      </c>
      <c r="H16" s="83"/>
    </row>
    <row r="17" spans="1:8" ht="15" x14ac:dyDescent="0.2">
      <c r="A17" s="57" t="s">
        <v>47</v>
      </c>
      <c r="B17" s="80">
        <v>8.52</v>
      </c>
      <c r="C17" s="81"/>
      <c r="D17" s="82">
        <f t="shared" si="0"/>
        <v>0</v>
      </c>
      <c r="H17" s="83"/>
    </row>
    <row r="18" spans="1:8" ht="15" x14ac:dyDescent="0.2">
      <c r="A18" s="57"/>
      <c r="B18" s="80"/>
      <c r="C18" s="86"/>
      <c r="D18" s="82">
        <f t="shared" ref="D18" si="1">B18*C18</f>
        <v>0</v>
      </c>
      <c r="H18" s="83"/>
    </row>
    <row r="19" spans="1:8" ht="15" x14ac:dyDescent="0.2">
      <c r="B19" s="87" t="s">
        <v>20</v>
      </c>
      <c r="C19" s="88"/>
      <c r="D19" s="82">
        <f>SUM(D10:D18)</f>
        <v>0</v>
      </c>
      <c r="H19" s="83"/>
    </row>
    <row r="20" spans="1:8" x14ac:dyDescent="0.2">
      <c r="D20" s="89"/>
    </row>
    <row r="23" spans="1:8" ht="15.75" x14ac:dyDescent="0.2">
      <c r="A23" s="77" t="s">
        <v>43</v>
      </c>
      <c r="B23" s="155"/>
      <c r="D23" s="155"/>
    </row>
    <row r="24" spans="1:8" ht="15.75" x14ac:dyDescent="0.2">
      <c r="A24" s="77"/>
      <c r="B24" s="155"/>
      <c r="D24" s="155"/>
    </row>
    <row r="25" spans="1:8" x14ac:dyDescent="0.2">
      <c r="A25" s="78"/>
      <c r="B25" s="78"/>
      <c r="C25" s="79"/>
      <c r="D25" s="78"/>
    </row>
    <row r="26" spans="1:8" ht="15" x14ac:dyDescent="0.2">
      <c r="A26" s="57"/>
      <c r="B26" s="80"/>
      <c r="C26" s="81"/>
      <c r="D26" s="82"/>
    </row>
    <row r="27" spans="1:8" ht="15" x14ac:dyDescent="0.2">
      <c r="A27" s="84"/>
      <c r="B27" s="80"/>
      <c r="C27" s="81"/>
      <c r="D27" s="82"/>
    </row>
    <row r="28" spans="1:8" ht="15" x14ac:dyDescent="0.2">
      <c r="A28" s="84"/>
      <c r="B28" s="80"/>
      <c r="C28" s="81"/>
      <c r="D28" s="82"/>
    </row>
    <row r="29" spans="1:8" ht="15" x14ac:dyDescent="0.2">
      <c r="A29" s="85"/>
      <c r="B29" s="80"/>
      <c r="C29" s="81"/>
      <c r="D29" s="82"/>
    </row>
    <row r="30" spans="1:8" ht="15" x14ac:dyDescent="0.2">
      <c r="A30" s="57"/>
      <c r="B30" s="80"/>
      <c r="C30" s="86"/>
      <c r="D30" s="82"/>
    </row>
    <row r="31" spans="1:8" ht="15" x14ac:dyDescent="0.2">
      <c r="A31" s="150"/>
      <c r="B31" s="80"/>
      <c r="C31" s="81"/>
      <c r="D31" s="82"/>
    </row>
    <row r="32" spans="1:8" ht="15" x14ac:dyDescent="0.2">
      <c r="A32" s="57"/>
      <c r="B32" s="80"/>
      <c r="C32" s="81"/>
      <c r="D32" s="82"/>
    </row>
    <row r="33" spans="1:4" ht="15" x14ac:dyDescent="0.2">
      <c r="A33" s="57"/>
      <c r="B33" s="80"/>
      <c r="C33" s="86"/>
      <c r="D33" s="82"/>
    </row>
    <row r="34" spans="1:4" ht="15" x14ac:dyDescent="0.2">
      <c r="A34" s="155"/>
      <c r="B34" s="87"/>
      <c r="C34" s="88"/>
      <c r="D34" s="82"/>
    </row>
  </sheetData>
  <mergeCells count="3">
    <mergeCell ref="A1:D1"/>
    <mergeCell ref="A2:D2"/>
    <mergeCell ref="A3:D3"/>
  </mergeCells>
  <conditionalFormatting sqref="D10:D20">
    <cfRule type="cellIs" dxfId="1" priority="2" stopIfTrue="1" operator="equal">
      <formula>0</formula>
    </cfRule>
  </conditionalFormatting>
  <conditionalFormatting sqref="D26:D34">
    <cfRule type="cellIs" dxfId="0" priority="1" stopIfTrue="1" operator="equal">
      <formula>0</formula>
    </cfRule>
  </conditionalFormatting>
  <hyperlinks>
    <hyperlink ref="A3" r:id="rId1" xr:uid="{E48F7859-662D-4F22-85F1-B0C8AE641FDD}"/>
  </hyperlinks>
  <pageMargins left="0.47244094488188981" right="0.15748031496062992" top="0" bottom="0" header="0.23622047244094491" footer="0.31496062992125984"/>
  <pageSetup paperSize="9" orientation="portrait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7</vt:i4>
      </vt:variant>
    </vt:vector>
  </HeadingPairs>
  <TitlesOfParts>
    <vt:vector size="7" baseType="lpstr">
      <vt:lpstr>Bestelling</vt:lpstr>
      <vt:lpstr>Nog te bestellen</vt:lpstr>
      <vt:lpstr>Wijnen Michel levering</vt:lpstr>
      <vt:lpstr>Bestelling Michel</vt:lpstr>
      <vt:lpstr>Berekening winstmarge</vt:lpstr>
      <vt:lpstr>Bestelformulier</vt:lpstr>
      <vt:lpstr>Doorrekenen Michielsheem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ingrid.smedts</dc:creator>
  <cp:lastModifiedBy>Sophia De Ridder</cp:lastModifiedBy>
  <cp:lastPrinted>2026-09-25T09:38:12Z</cp:lastPrinted>
  <dcterms:created xsi:type="dcterms:W3CDTF">2010-10-07T11:53:34Z</dcterms:created>
  <dcterms:modified xsi:type="dcterms:W3CDTF">2026-09-25T09:39:17Z</dcterms:modified>
</cp:coreProperties>
</file>